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<sst xmlns="http://schemas.openxmlformats.org/spreadsheetml/2006/main">
  <si>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</si>
  <si>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</si>
  <si>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Заведующий</t>
  </si>
  <si>
    <t>(наименование должности лица, утверждающего документ)</t>
  </si>
  <si>
    <t>В.М. Пегушин</t>
  </si>
  <si>
    <t>МБДОУ "Улыбка" с. Николаевка</t>
  </si>
  <si>
    <t>(подпись)</t>
  </si>
  <si>
    <t>(расшифровка подписи)</t>
  </si>
  <si>
    <t>(наименование учреждения)</t>
  </si>
  <si>
    <t>"_____" _____________ ______ г.</t>
  </si>
  <si>
    <t>Е.В.Потькало</t>
  </si>
  <si>
    <t>(дата утверждения)</t>
  </si>
  <si>
    <t>План</t>
  </si>
  <si>
    <t>финансово-хозяйственной деятельности на 2023 год </t>
  </si>
  <si>
    <t>(на 2023 год и плановый период 2024-2025 годов)</t>
  </si>
  <si>
    <t>КОДЫ</t>
  </si>
  <si>
    <t>от "28" декабря 2023 г.</t>
  </si>
  <si>
    <t>Дата</t>
  </si>
  <si>
    <t>28.12.2023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</si>
  <si>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</si>
  <si>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</si>
  <si>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</si>
  <si>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</si>
  <si>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</si>
  <si>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</si>
  <si>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603Э3569</t>
  </si>
  <si>
    <t>ИНН</t>
  </si>
  <si>
    <t>6123023633</t>
  </si>
  <si>
    <t>Учреждение</t>
  </si>
  <si>
    <t>Муниципальное бюджетное дошкольное образовательное учреждение Николаевский детский сад "Улыбка" Неклиновского района Ростовской области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</si>
  <si>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</si>
  <si>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</si>
  <si>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</si>
  <si>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</si>
  <si>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</si>
  <si>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</si>
  <si>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</si>
  <si>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</si>
  <si>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Потькало Елена Викторовна</t>
  </si>
  <si>
    <t>Должность: Начальник</t>
  </si>
  <si>
    <t>Должность: Заведующий</t>
  </si>
  <si>
    <t>Действует c 04.12.2023 15:51:00 по: 26.02.2025 15:51:00</t>
  </si>
  <si>
    <t>Действует c 01.11.2023 13:33:00 по: 24.01.2025 13:33:00</t>
  </si>
  <si>
    <t>Серийный номер: 5F9FD80752609D3FFC5FC0139AF6192D41EA9340</t>
  </si>
  <si>
    <t>Серийный номер: 3039726FFA74F08691D14C019DA5179D325EB69D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</si>
  <si>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</si>
  <si>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</si>
  <si>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</si>
  <si>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</si>
  <si>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</si>
  <si>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</si>
  <si>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</si>
  <si>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</si>
  <si>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</si>
  <si>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</si>
  <si>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</si>
  <si>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</si>
  <si>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</si>
  <si>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</si>
  <si>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</si>
  <si>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</si>
  <si>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</si>
  <si>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</si>
  <si>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</si>
  <si>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</si>
  <si>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</si>
  <si>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</si>
  <si>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</si>
  <si>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</si>
  <si>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</si>
  <si>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</si>
  <si>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</si>
  <si>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</si>
  <si>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</si>
  <si>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</si>
  <si>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</si>
  <si>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</si>
  <si>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</si>
  <si>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</si>
  <si>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</si>
  <si>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</si>
  <si>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</si>
  <si>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</si>
  <si>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</si>
  <si>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</si>
  <si>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</si>
  <si>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</si>
  <si>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</si>
  <si>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</si>
  <si>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</si>
  <si>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</si>
  <si>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</si>
  <si>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</si>
  <si>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</si>
  <si>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</si>
  <si>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</si>
  <si>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</si>
  <si>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</si>
  <si>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</si>
  <si>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</si>
  <si>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</si>
  <si>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</si>
  <si>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</si>
  <si>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</si>
  <si>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</si>
  <si>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</si>
  <si>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</si>
  <si>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</si>
  <si>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</si>
  <si>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</si>
  <si>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</si>
  <si>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</si>
  <si>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</si>
  <si>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</si>
  <si>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</si>
  <si>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</si>
  <si>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</si>
  <si>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</si>
  <si>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</si>
  <si>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</si>
  <si>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</si>
  <si>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</si>
  <si>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</si>
  <si>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</si>
  <si>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</si>
  <si>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</si>
  <si>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</si>
  <si>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</si>
  <si>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</si>
  <si>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</si>
  <si>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</si>
  <si>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</si>
  <si>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</si>
  <si>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</si>
  <si>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</si>
  <si>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</si>
  <si>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</si>
  <si>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</si>
  <si>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</si>
  <si>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</si>
  <si>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</si>
  <si>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</si>
  <si>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</si>
  <si>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</si>
  <si>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</si>
  <si>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</si>
  <si>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</si>
  <si>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</si>
  <si>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</si>
  <si>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</si>
  <si>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</si>
  <si>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</si>
  <si>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</si>
  <si>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</si>
  <si>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</si>
  <si>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</si>
  <si>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</si>
  <si>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</si>
  <si>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</si>
  <si>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</si>
  <si>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</si>
  <si>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</si>
  <si>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</si>
  <si>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</si>
  <si>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</si>
  <si>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</si>
  <si>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</si>
  <si>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</si>
  <si>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</si>
  <si>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</si>
  <si>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</si>
  <si>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</si>
  <si>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</si>
  <si>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</si>
  <si>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</si>
  <si>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</si>
  <si>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</si>
  <si>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</si>
  <si>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</si>
  <si>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</si>
  <si>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</si>
  <si>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</si>
  <si>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</si>
  <si>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</si>
  <si>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</si>
  <si>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</si>
  <si>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</si>
  <si>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</si>
  <si>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</si>
  <si>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</si>
  <si>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</si>
  <si>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</si>
  <si>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</si>
  <si>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</si>
  <si>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</si>
  <si>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</si>
  <si>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</si>
  <si>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</si>
  <si>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</si>
  <si>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</si>
  <si>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</si>
  <si>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</si>
  <si>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</si>
  <si>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</si>
  <si>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</si>
  <si>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</si>
  <si>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</si>
  <si>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</si>
  <si>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</si>
  <si>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</si>
  <si>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</si>
  <si>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</si>
  <si>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</si>
  <si>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</si>
  <si>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</si>
  <si>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</si>
  <si>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</si>
  <si>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</si>
  <si>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</si>
  <si>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</si>
  <si>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</si>
  <si>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</si>
  <si>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</si>
  <si>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</si>
  <si>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</si>
  <si>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</si>
  <si>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</si>
  <si>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</si>
  <si>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</si>
  <si>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</si>
  <si>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</si>
  <si>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</si>
  <si>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</si>
  <si>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</si>
  <si>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</si>
  <si>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</si>
  <si>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</si>
  <si>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</si>
  <si>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</si>
  <si>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</si>
  <si>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</si>
  <si>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</si>
  <si>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</si>
  <si>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</si>
  <si>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</si>
  <si>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</si>
  <si>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</si>
  <si>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</si>
  <si>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</si>
  <si>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</si>
  <si>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</si>
  <si>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</si>
  <si>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</si>
  <si>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</si>
  <si>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</si>
  <si>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</si>
  <si>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</si>
  <si>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</si>
  <si>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</si>
  <si>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</si>
  <si>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</si>
  <si>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</si>
  <si>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</si>
  <si>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</si>
  <si>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</si>
  <si>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</si>
  <si>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</si>
  <si>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</si>
  <si>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</si>
  <si>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</si>
  <si>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</si>
  <si>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</si>
  <si>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</si>
  <si>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</si>
  <si>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</si>
  <si>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</si>
  <si>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</si>
  <si>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</si>
  <si>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</si>
  <si>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</si>
  <si>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</si>
  <si>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</si>
  <si>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</si>
  <si>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</si>
  <si>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</si>
  <si>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</si>
  <si>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</si>
  <si>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</si>
  <si>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</si>
  <si>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</si>
  <si>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</si>
  <si>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</si>
  <si>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</si>
  <si>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</si>
  <si>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</si>
  <si>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</si>
  <si>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</si>
  <si>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</si>
  <si>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</si>
  <si>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</si>
  <si>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</si>
  <si>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</si>
  <si>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</si>
  <si>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</si>
  <si>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</si>
  <si>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</si>
  <si>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</si>
  <si>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</si>
  <si>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</si>
  <si>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</si>
  <si>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</si>
  <si>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</si>
  <si>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</si>
  <si>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</si>
  <si>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</si>
  <si>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</si>
  <si>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</si>
  <si>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</si>
  <si>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</si>
  <si>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</si>
  <si>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</si>
  <si>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</si>
  <si>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</si>
  <si>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</si>
  <si>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</si>
  <si>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</si>
  <si>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</si>
  <si>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</si>
  <si>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</si>
  <si>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</si>
  <si>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</si>
  <si>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</si>
  <si>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</si>
  <si>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</si>
  <si>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</si>
  <si>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</si>
  <si>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</si>
  <si>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</si>
  <si>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</si>
  <si>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</si>
  <si>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</si>
  <si>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</si>
  <si>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</si>
  <si>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</si>
  <si>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</si>
  <si>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</si>
  <si>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</si>
  <si>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</si>
  <si>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</si>
  <si>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</si>
  <si>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</si>
  <si>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</si>
  <si>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</si>
  <si>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</si>
  <si>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</si>
  <si>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</si>
  <si>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</si>
  <si>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</si>
  <si>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</si>
  <si>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</si>
  <si>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</si>
  <si>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</si>
  <si>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</si>
  <si>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</si>
  <si>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</si>
  <si>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</si>
  <si>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</si>
  <si>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</si>
  <si>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</si>
  <si>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</si>
  <si>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</si>
  <si>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</si>
  <si>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</si>
  <si>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</si>
  <si>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</si>
  <si>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</si>
  <si>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</si>
  <si>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</si>
  <si>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</si>
  <si>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</si>
  <si>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</si>
  <si>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</si>
  <si>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</si>
  <si>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</si>
  <si>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</si>
  <si>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</si>
  <si>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</si>
  <si>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</si>
  <si>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</si>
  <si>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</si>
  <si>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</si>
  <si>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</si>
  <si>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</si>
  <si>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</si>
  <si>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</si>
  <si>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</si>
  <si>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</si>
  <si>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</si>
  <si>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</si>
  <si>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</si>
  <si>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</si>
  <si>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</si>
  <si>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</si>
  <si>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</si>
  <si>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</si>
  <si>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</si>
  <si>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</si>
  <si>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</si>
  <si>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</si>
  <si>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</si>
  <si>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</si>
  <si>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</si>
  <si>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</si>
  <si>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</si>
  <si>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</si>
  <si>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</si>
  <si>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</si>
  <si>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</si>
  <si>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</si>
  <si>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</si>
  <si>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</si>
  <si>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</si>
  <si>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</si>
  <si>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</si>
  <si>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</si>
  <si>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</si>
  <si>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</si>
  <si>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</si>
  <si>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</si>
  <si>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</si>
  <si>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</si>
  <si>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</si>
  <si>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</si>
  <si>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</si>
  <si>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</si>
  <si>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</si>
  <si>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</si>
  <si>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</si>
  <si>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[Профессии рабочих], [не выбрано], [Повар], [00]</t>
  </si>
  <si>
    <t>[Профессии рабочих], [не выбрано], [кухонный рабочий], [00]</t>
  </si>
  <si>
    <t>[Профессии рабочих], [не выбрано], [машинист по стирке], [00]</t>
  </si>
  <si>
    <t>[Профессии рабочих], [не выбрано], [Сторож],</t>
  </si>
  <si>
    <t>[Профессии рабочих], [не выбрано], [рабочий по рем здания], [00]</t>
  </si>
  <si>
    <t>[Административный персонал], [не выбрано], [Заведующий], [92]</t>
  </si>
  <si>
    <t>[Административный персонал], [не выбрано], [Замесститель по АХЧ], [92]</t>
  </si>
  <si>
    <t>[Административный персонал], [не выбрано], [спец по закупкам], [92]</t>
  </si>
  <si>
    <t>[Административный персонал], [не выбрано], [секретарь], [92]</t>
  </si>
  <si>
    <t>11</t>
  </si>
  <si>
    <t>[Административный персонал], [не выбрано], [Младший воспитатель], [92]</t>
  </si>
  <si>
    <t>12</t>
  </si>
  <si>
    <t>[Педагогический персонал], [не выбрано], [Воспитатели], [92]</t>
  </si>
  <si>
    <t>13</t>
  </si>
  <si>
    <t>[Педагогический персонал], [не выбрано], [Старший воспитатель], [92]</t>
  </si>
  <si>
    <t>14</t>
  </si>
  <si>
    <t>[Педагогический персонал], [не выбрано], [инстр. по физ.культ.], [92]</t>
  </si>
  <si>
    <t>15</t>
  </si>
  <si>
    <t>[Педагогический персонал], [не выбрано], [учитель-логопед], [92]</t>
  </si>
  <si>
    <t>16</t>
  </si>
  <si>
    <t>[Педагогический персонал], [не выбрано], [муз. руководитель], [92]</t>
  </si>
  <si>
    <t>17</t>
  </si>
  <si>
    <t>[Педагогический персонал], [не выбрано], [Педагог психолог], [92]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</si>
  <si>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</si>
  <si>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</si>
  <si>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</si>
  <si>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</si>
  <si>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</si>
  <si>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</si>
  <si>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</si>
  <si>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</si>
  <si>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</si>
  <si>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</si>
  <si>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</si>
  <si>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[92]</t>
  </si>
  <si>
    <t>[Проезд к месту командировки и обратно], [92]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</si>
  <si>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</si>
  <si>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</si>
  <si>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</si>
  <si>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</si>
  <si>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[00]</t>
  </si>
  <si>
    <t>[Пособие за первые три дня временной нетрудоспособности (КОСГУ 266)], [92]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</si>
  <si>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</si>
  <si>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</si>
  <si>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</si>
  <si>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</si>
  <si>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[АХП 00],</t>
  </si>
  <si>
    <t>[Страховые взносы на обязательное пенсионное страхование], [АУП 92],</t>
  </si>
  <si>
    <t>[Страховые взносы на обязательное пенсионное страхование], [Педработники 92],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</si>
  <si>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</si>
  <si>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</si>
  <si>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</si>
  <si>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</si>
  <si>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</si>
  <si>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</t>
  </si>
  <si>
    <t>[Налог на имущество организаций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</si>
  <si>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</si>
  <si>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</si>
  <si>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</si>
  <si>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</si>
  <si>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</si>
  <si>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</si>
  <si>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</si>
  <si>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</si>
  <si>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23</t>
  </si>
  <si>
    <t>[Расходы на закупки товаров, работ, услуг] [Продукты питания] [342]</t>
  </si>
  <si>
    <t>Итого по карточке:</t>
  </si>
  <si>
    <t>25</t>
  </si>
  <si>
    <t>[Расходы на закупки товаров, работ, услуг] [Хлеб] [342]</t>
  </si>
  <si>
    <t>27</t>
  </si>
  <si>
    <t>[Расходы на закупки товаров, работ, услуг] [Вода бутилированная] [342]</t>
  </si>
  <si>
    <t>28</t>
  </si>
  <si>
    <t>[Расходы на закупки товаров, работ, услуг] [КТ вода бутилированная] [342]</t>
  </si>
  <si>
    <t>29</t>
  </si>
  <si>
    <t>[Расходы на закупки товаров, работ, услуг] [КТ продукты питания] [342]</t>
  </si>
  <si>
    <t>30</t>
  </si>
  <si>
    <t>[Расходы на закупки товаров, работ, услуг] [КТ говядина] [342]</t>
  </si>
  <si>
    <t>31</t>
  </si>
  <si>
    <t>32</t>
  </si>
  <si>
    <t>[Расходы на закупки товаров, работ, услуг] [КТ йогурт, ряженка] [342]</t>
  </si>
  <si>
    <t>44</t>
  </si>
  <si>
    <t>[Расходы на закупки товаров, работ, услуг] [Овощи, фрукты] [342]</t>
  </si>
  <si>
    <t>45</t>
  </si>
  <si>
    <t>46</t>
  </si>
  <si>
    <t>[Расходы на закупки товаров, работ, услуг] [Творог, снежок] [342]</t>
  </si>
  <si>
    <t>47</t>
  </si>
  <si>
    <t>48</t>
  </si>
  <si>
    <t>49</t>
  </si>
  <si>
    <t>[Расходы на закупки товаров, работ, услуг] [Молочная продукция] [342]</t>
  </si>
  <si>
    <t>50</t>
  </si>
  <si>
    <t>55</t>
  </si>
  <si>
    <t>[Расходы на закупки товаров, работ, услуг] [Яйцо куриное] [342]</t>
  </si>
  <si>
    <t>58</t>
  </si>
  <si>
    <t>59</t>
  </si>
  <si>
    <t>60</t>
  </si>
  <si>
    <t>[Расходы на закупки товаров, работ, услуг] [Свежие овощи, зелень] [342]</t>
  </si>
  <si>
    <t>61</t>
  </si>
  <si>
    <t>62</t>
  </si>
  <si>
    <t>63</t>
  </si>
  <si>
    <t>[Расходы на закупки товаров, работ, услуг] [Молоко] [342]</t>
  </si>
  <si>
    <t>64</t>
  </si>
  <si>
    <t>65</t>
  </si>
  <si>
    <t>66</t>
  </si>
  <si>
    <t>[Расходы на закупки товаров, работ, услуг] [Кабачок] [342]</t>
  </si>
  <si>
    <t>69</t>
  </si>
  <si>
    <t>[Расходы на закупки товаров, работ, услуг] [Печенье, вафли] [342]</t>
  </si>
  <si>
    <t>71</t>
  </si>
  <si>
    <t>72</t>
  </si>
  <si>
    <t>73</t>
  </si>
  <si>
    <t>[Расходы на закупки товаров, работ, услуг] [Продукты] [342]</t>
  </si>
  <si>
    <t>77</t>
  </si>
  <si>
    <t>80</t>
  </si>
  <si>
    <t>[Расходы на закупки товаров, работ, услуг] [Мясо, печень, яйцо] [342]</t>
  </si>
  <si>
    <t>81</t>
  </si>
  <si>
    <t>[Расходы на закупки товаров, работ, услуг] [Молоко, масло сливочное] [342]</t>
  </si>
  <si>
    <t>82</t>
  </si>
  <si>
    <t>[Расходы на закупки товаров, работ, услуг] [Крупы, макароны] [342]</t>
  </si>
  <si>
    <t>83</t>
  </si>
  <si>
    <t>84</t>
  </si>
  <si>
    <t>85</t>
  </si>
  <si>
    <t>Всего:</t>
  </si>
  <si>
    <t>6. Расчеты (обоснования) расходов на закупки товаров, работ, услуг (346)</t>
  </si>
  <si>
    <t>96</t>
  </si>
  <si>
    <t>[Расходы на закупки товаров, работ, услуг] [Грабли, мешки] [346]</t>
  </si>
  <si>
    <t>6. Расчеты (обоснования) расходов на закупки товаров, работ, услуг (221)</t>
  </si>
  <si>
    <t>[Расходы на закупки товаров, работ, услуг] [Интернет]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</si>
  <si>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</si>
  <si>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[ТКО] [223] [Реализация ООП ДО (от 3 до 8 лет) [МУНИЦИПАЛИТЕТ]]</t>
  </si>
  <si>
    <t>[Расходы на закупки товаров, работ, услуг] [Водоснабжение] [223] [Реализация ООП ДО (от 3 до 8 лет) [МУНИЦИПАЛИТЕТ]]</t>
  </si>
  <si>
    <t>[Расходы на закупки товаров, работ, услуг] [ЖБО] [223] [Реализация ООП ДО (от 3 до 8 лет) [МУНИЦИПАЛИТЕТ]]</t>
  </si>
  <si>
    <t>41</t>
  </si>
  <si>
    <t>89</t>
  </si>
  <si>
    <t>6. Расчеты (обоснования) расходов на закупки товаров, работ, услуг (225)</t>
  </si>
  <si>
    <t>[Расходы на закупки товаров, работ, услуг] [ТО пожарной сигнализации] [225] [Реализация ООП ДО (от 3 до 8 лет) [МУНИЦИПАЛИТЕТ]]</t>
  </si>
  <si>
    <t>[Расходы на закупки товаров, работ, услуг] [ТО видеонаблюдения] [225] [Реализация ООП ДО (от 3 до 8 лет) [МУНИЦИПАЛИТЕТ]]</t>
  </si>
  <si>
    <t>2022</t>
  </si>
  <si>
    <t>[Расходы на закупки товаров, работ, услуг] [Дератизация] [225] [Реализация ООП ДО (от 3 до 8 лет) [МУНИЦИПАЛИТЕТ]]</t>
  </si>
  <si>
    <t>[Расходы на закупки товаров, работ, услуг] [Противоклещевая обработка] [225] [Реализация ООП ДО (от 3 до 8 лет) [МУНИЦИПАЛИТЕТ]]</t>
  </si>
  <si>
    <t>[Расходы на закупки товаров, работ, услуг] [Гидравлические испытания] [225] [Реализация ООП ДО (от 3 до 8 лет) [МУНИЦИПАЛИТЕТ]]</t>
  </si>
  <si>
    <t>[Расходы на закупки товаров, работ, услуг] [ТО охранной сигнализации] [225] [Реализация ООП ДО (от 3 до 8 лет) [МУНИЦИПАЛИТЕТ]]</t>
  </si>
  <si>
    <t>[Расходы на закупки товаров, работ, услуг] [ТО системы оповещения] [225] [Реализация ООП ДО (от 3 до 8 лет) [МУНИЦИПАЛИТЕТ]]</t>
  </si>
  <si>
    <t>39</t>
  </si>
  <si>
    <t>54</t>
  </si>
  <si>
    <t>[Расходы на закупки товаров, работ, услуг] [Заправка картриджей] [225] [Реализация ООП ДО (от 3 до 8 лет) [СУБЪЕКТ РФ]]</t>
  </si>
  <si>
    <t>75</t>
  </si>
  <si>
    <t>76</t>
  </si>
  <si>
    <t>78</t>
  </si>
  <si>
    <t>[Расходы на закупки товаров, работ, услуг] [Заключительная дезинфекция]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</si>
  <si>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</si>
  <si>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[Бухуслуги] [226] [Реализация ООП ДО (от 3 до 8 лет) [СУБЪЕКТ РФ]]</t>
  </si>
  <si>
    <t>[Расходы на закупки товаров, работ, услуг] [Медосмотр 92] [226] [Реализация ООП ДО (от 3 до 8 лет) [СУБЪЕКТ РФ]]</t>
  </si>
  <si>
    <t>[Расходы на закупки товаров, работ, услуг] [Охрана] [226] [Реализация ООП ДО (от 3 до 8 лет) [МУНИЦИПАЛИТЕТ]]</t>
  </si>
  <si>
    <t>18</t>
  </si>
  <si>
    <t>[Расходы на закупки товаров, работ, услуг] [Курсы "Профилактика коррупции в образовании"] [226] [Реализация ООП ДО (от 3 до 8 лет) [МУНИЦИПАЛИТЕТ]]</t>
  </si>
  <si>
    <t>19</t>
  </si>
  <si>
    <t>[Расходы на закупки товаров, работ, услуг] [Медосмотр 00] [226] [Реализация ООП ДО (от 3 до 8 лет) [МУНИЦИПАЛИТЕТ]]</t>
  </si>
  <si>
    <t>43</t>
  </si>
  <si>
    <t>[Расходы на закупки товаров, работ, услуг] [Обучение охране труда] [226] [Реализация ООП ДО (от 3 до 8 лет) [МУНИЦИПАЛИТЕТ]]</t>
  </si>
  <si>
    <t>53</t>
  </si>
  <si>
    <t>[Расходы на закупки товаров, работ, услуг] [ПРОГОСЗАКАЗ] [226] [Реализация ООП ДО (от 3 до 8 лет) [СУБЪЕКТ РФ]]</t>
  </si>
  <si>
    <t>67</t>
  </si>
  <si>
    <t>[Расходы на закупки товаров, работ, услуг] [Курсы ЭБ] [226] [Реализация ООП ДО (от 3 до 8 лет) [МУНИЦИПАЛИТЕТ]]</t>
  </si>
  <si>
    <t>68</t>
  </si>
  <si>
    <t>[Расходы на закупки товаров, работ, услуг] [Курсы ТБ] [226] [Реализация ООП ДО (от 3 до 8 лет) [МУНИЦИПАЛИТЕТ]]</t>
  </si>
  <si>
    <t>74</t>
  </si>
  <si>
    <t>[Расходы на закупки товаров, работ, услуг] [Пополнение счета] [226] [Реализация ООП ДО (от 3 до 8 лет) [СУБЪЕКТ РФ]]</t>
  </si>
  <si>
    <t>79</t>
  </si>
  <si>
    <t>[Расходы на закупки товаров, работ, услуг] [Программа "Питание"] [226] [Реализация ООП ДО (от 3 до 8 лет) [МУНИЦИПАЛИТЕТ]]</t>
  </si>
  <si>
    <t>6. Расчеты (обоснования) расходов на закупки товаров, работ, услуг (310)</t>
  </si>
  <si>
    <t>90</t>
  </si>
  <si>
    <t>[Расходы на закупки товаров, работ, услуг] [Моноблок] [310] [Реализация ООП ДО (от 3 до 8 лет) [СУБЪЕКТ РФ]]</t>
  </si>
  <si>
    <t>98</t>
  </si>
  <si>
    <t>[Расходы на закупки товаров, работ, услуг] [Триммер] [310] [Реализация ООП ДО (от 3 до 8 лет) [МУНИЦИПАЛИТЕТ]]</t>
  </si>
  <si>
    <t>33</t>
  </si>
  <si>
    <t>[Расходы на закупки товаров, работ, услуг] [Продукты питания] [342] [Реализация ООП ДО (от 3 до 8 лет) [МУНИЦИПАЛИТЕТ]]</t>
  </si>
  <si>
    <t>34</t>
  </si>
  <si>
    <t>36</t>
  </si>
  <si>
    <t>99</t>
  </si>
  <si>
    <t>101</t>
  </si>
  <si>
    <t>102</t>
  </si>
  <si>
    <t>103</t>
  </si>
  <si>
    <t>[Расходы на закупки товаров, работ, услуг] [Говядина, печень, яйцо] [342] [Реализация ООП ДО (от 3 до 8 лет) [МУНИЦИПАЛИТЕТ]]</t>
  </si>
  <si>
    <t>104</t>
  </si>
  <si>
    <t>[Расходы на закупки товаров, работ, услуг] [Молоко, масло] [342] [Реализация ООП ДО (от 3 до 8 лет) [МУНИЦИПАЛИТЕТ]]</t>
  </si>
  <si>
    <t>105</t>
  </si>
  <si>
    <t>[Расходы на закупки товаров, работ, услуг] [Крупы] [342] [Реализация ООП ДО (от 3 до 8 лет) [МУНИЦИПАЛИТЕТ]]</t>
  </si>
  <si>
    <t>106</t>
  </si>
  <si>
    <t>[Расходы на закупки товаров, работ, услуг] [Овощи] [342] [Реализация ООП ДО (от 3 до 8 лет) [МУНИЦИПАЛИТЕТ]]</t>
  </si>
  <si>
    <t>107</t>
  </si>
  <si>
    <t>[Расходы на закупки товаров, работ, услуг] [Печенье, вафли] [342] [Реализация ООП ДО (от 3 до 8 лет) [МУНИЦИПАЛИТЕТ]]</t>
  </si>
  <si>
    <t>108</t>
  </si>
  <si>
    <t>[Расходы на закупки товаров, работ, услуг] [Молочка] [342] [Реализация ООП ДО (от 3 до 8 лет) [МУНИЦИПАЛИТЕТ]]</t>
  </si>
  <si>
    <t>6. Расчеты (обоснования) расходов на закупки товаров, работ, услуг (344)</t>
  </si>
  <si>
    <t>92</t>
  </si>
  <si>
    <t>[Расходы на закупки товаров, работ, услуг] [Краска] [344] [Реализация ООП ДО (от 3 до 8 лет) [МУНИЦИПАЛИТЕТ]]</t>
  </si>
  <si>
    <t>6. Расчеты (обоснования) расходов на закупки товаров, работ, услуг (345)</t>
  </si>
  <si>
    <t>87</t>
  </si>
  <si>
    <t>[Расходы на закупки товаров, работ, услуг] [Спецодежда] [345] [Реализация ООП ДО (от 3 до 8 лет) [МУНИЦИПАЛИТЕТ]]</t>
  </si>
  <si>
    <t>94</t>
  </si>
  <si>
    <t>24</t>
  </si>
  <si>
    <t>[Расходы на закупки товаров, работ, услуг] [Моющие] [346] [Реализация ООП ДО (от 3 до 8 лет) [СУБЪЕКТ РФ]]</t>
  </si>
  <si>
    <t>42</t>
  </si>
  <si>
    <t>[Расходы на закупки товаров, работ, услуг] [Хозтовары] [346] [Реализация ООП ДО (от 3 до 8 лет) [СУБЪЕКТ РФ]]</t>
  </si>
  <si>
    <t>52</t>
  </si>
  <si>
    <t>[Расходы на закупки товаров, работ, услуг] [Краска] [346] [Реализация ООП ДО (от 3 до 8 лет) [СУБЪЕКТ РФ]]</t>
  </si>
  <si>
    <t>70</t>
  </si>
  <si>
    <t>[Расходы на закупки товаров, работ, услуг] [Моющие средства] [346] [Реализация ООП ДО (от 3 до 8 лет) [СУБЪЕКТ РФ]]</t>
  </si>
  <si>
    <t>86</t>
  </si>
  <si>
    <t>[Расходы на закупки товаров, работ, услуг] [Кружки] [346]</t>
  </si>
  <si>
    <t>88</t>
  </si>
  <si>
    <t>[Расходы на закупки товаров, работ, услуг] [Канцтовары] [346] [Реализация ООП ДО (от 3 до 8 лет) [СУБЪЕКТ РФ]]</t>
  </si>
  <si>
    <t>91</t>
  </si>
  <si>
    <t>[Расходы на закупки товаров, работ, услуг] [Клавиатура, мышь, адаптер] [346] [Реализация ООП ДО (от 3 до 8 лет) [СУБЪЕКТ РФ]]</t>
  </si>
  <si>
    <t>93</t>
  </si>
  <si>
    <t>[Расходы на закупки товаров, работ, услуг] [Комплектующие] [346] [Реализация ООП ДО (от 3 до 8 лет) [МУНИЦИПАЛИТЕТ]]</t>
  </si>
  <si>
    <t>95</t>
  </si>
  <si>
    <t>[Расходы на закупки товаров, работ, услуг] [Посуда] [346] [Реализация ООП ДО (от 3 до 8 лет) [МУНИЦИПАЛИТЕТ]]</t>
  </si>
  <si>
    <t>97</t>
  </si>
  <si>
    <t>[Расходы на закупки товаров, работ, услуг] [Хозинвентарь] [346] [Реализация ООП ДО (от 3 до 8 лет) [МУНИЦИПАЛИТЕТ]]</t>
  </si>
  <si>
    <t>[Расходы на закупки товаров, работ, услуг] [Энергоснабжение] [223] [Реализация ООП ДО (от 3 до 8 лет) [МУНИЦИПАЛИТЕТ]]</t>
  </si>
  <si>
    <t>[Расходы на закупки товаров, работ, услуг] [Теплоснабжение] [223] [Реализация ООП ДО (от 3 до 8 лет) [МУНИЦИПАЛИТЕТ]]</t>
  </si>
  <si>
    <t>субсидии на иные цели</t>
  </si>
  <si>
    <t>26</t>
  </si>
  <si>
    <t>[Расходы на закупки товаров, работ, услуг] [Кредиторская задолженность за теплоснабжение] [223]</t>
  </si>
  <si>
    <t>40</t>
  </si>
  <si>
    <t>[Расходы на закупки товаров, работ, услуг] [Кредиторская задолженность за энергоснабжение] [223]</t>
  </si>
  <si>
    <t>56</t>
  </si>
  <si>
    <t>[Расходы на закупки товаров, работ, услуг] [2024 год] [342]</t>
  </si>
  <si>
    <t>[Расходы на закупки товаров, работ, услуг] [2024 год] [221] [Реализация ООП ДО (от 3 до 8 лет) [СУБЪЕКТ РФ]]</t>
  </si>
  <si>
    <t>[Расходы на закупки товаров, работ, услуг] [2024 год] [223] [Реализация ООП ДО (от 3 до 8 лет) [МУНИЦИПАЛИТЕТ]]</t>
  </si>
  <si>
    <t>[Расходы на закупки товаров, работ, услуг] [2024 год] [225] [Реализация ООП ДО (от 3 до 8 лет) [МУНИЦИПАЛИТЕТ]]</t>
  </si>
  <si>
    <t>[Расходы на закупки товаров, работ, услуг] [2024 год] [226] [Реализация ООП ДО (от 3 до 8 лет) [СУБЪЕКТ РФ]]</t>
  </si>
  <si>
    <t>[Расходы на закупки товаров, работ, услуг] [2024 год] [226] [Реализация ООП ДО (от 3 до 8 лет) [МУНИЦИПАЛИТЕТ]]</t>
  </si>
  <si>
    <t>[Расходы на закупки товаров, работ, услуг] [2024 год] [342] [Реализация ООП ДО (от 3 до 8 лет) [МУНИЦИПАЛИТЕТ]]</t>
  </si>
  <si>
    <t>[Расходы на закупки товаров, работ, услуг] [2024 год] [346] [Реализация ООП ДО (от 3 до 8 лет) [СУБЪЕКТ РФ]]</t>
  </si>
  <si>
    <t>57</t>
  </si>
  <si>
    <t>[Расходы на закупки товаров, работ, услуг] [2025 год] [342]</t>
  </si>
  <si>
    <t>[Расходы на закупки товаров, работ, услуг] [2025 год] [221] [Реализация ООП ДО (от 3 до 8 лет) [СУБЪЕКТ РФ]]</t>
  </si>
  <si>
    <t>[Расходы на закупки товаров, работ, услуг] [2025 год] [223] [Реализация ООП ДО (от 3 до 8 лет) [МУНИЦИПАЛИТЕТ]]</t>
  </si>
  <si>
    <t>[Расходы на закупки товаров, работ, услуг] [2025 год] [225] [Реализация ООП ДО (от 3 до 8 лет) [МУНИЦИПАЛИТЕТ]]</t>
  </si>
  <si>
    <t>[Расходы на закупки товаров, работ, услуг] [2025 год] [226] [Реализация ООП ДО (от 3 до 8 лет) [СУБЪЕКТ РФ]]</t>
  </si>
  <si>
    <t>[Расходы на закупки товаров, работ, услуг] [2025 год] [226] [Реализация ООП ДО (от 3 до 8 лет) [МУНИЦИПАЛИТЕТ]]</t>
  </si>
  <si>
    <t>[Расходы на закупки товаров, работ, услуг] [2025 год] [342] [Реализация ООП ДО (от 3 до 8 лет) [МУНИЦИПАЛИТЕТ]]</t>
  </si>
  <si>
    <t>[Расходы на закупки товаров, работ, услуг] [2025 год] [346] [Реализация ООП ДО (от 3 до 8 лет) [СУБЪЕКТ РФ]]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</si>
  <si>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</si>
  <si>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</si>
  <si>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</si>
  <si>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2023 год (на текущий финансовый год)</t>
  </si>
  <si>
    <t>на 2024 год (на первый год планового периода)</t>
  </si>
  <si>
    <t>на 2025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</si>
  <si>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</si>
  <si>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</si>
  <si>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</si>
  <si>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</si>
  <si>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</si>
  <si>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</si>
  <si>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</si>
  <si>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</si>
  <si>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00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</si>
  <si>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</si>
  <si>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</si>
  <si>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</si>
  <si>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</si>
  <si>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</si>
  <si>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</si>
  <si>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</si>
  <si>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</si>
  <si>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</si>
  <si>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</si>
  <si>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</si>
  <si>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</si>
  <si>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</si>
  <si>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</si>
  <si>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</si>
  <si>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</si>
  <si>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28.12.2023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</si>
  <si>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</si>
  <si>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</si>
  <si>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</si>
  <si>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</si>
  <si>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</si>
  <si>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</si>
  <si>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</si>
  <si>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</si>
  <si>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</si>
  <si>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</si>
  <si>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</si>
  <si>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</si>
  <si>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</si>
  <si>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Реализация ООП ДО (от 1 года до 3 лет) [МУНИЦИПАЛИТЕТ]</t>
  </si>
  <si>
    <t>Заработная плата АУП (КВР 111)</t>
  </si>
  <si>
    <t>План 2023</t>
  </si>
  <si>
    <t>(комментарий не заполнен)</t>
  </si>
  <si>
    <t>План 2024</t>
  </si>
  <si>
    <t>План 2025</t>
  </si>
  <si>
    <t>Реализация ООП ДО (от 3 до 8 лет) [МУНИЦИПАЛИТЕТ]</t>
  </si>
  <si>
    <t>Заработная плата АХП (КВР 111)</t>
  </si>
  <si>
    <t>213</t>
  </si>
  <si>
    <t>Начисления на оплату труда АУП (КВР 119)</t>
  </si>
  <si>
    <t>Начисления на оплату труда АХП (КВР 119)</t>
  </si>
  <si>
    <t>223</t>
  </si>
  <si>
    <t>Коммунальные услуги (КВР 244)</t>
  </si>
  <si>
    <t>Коммунальные услуги (КВР 247)</t>
  </si>
  <si>
    <t>226</t>
  </si>
  <si>
    <t>Прочие работы, услуги (КВР 244)</t>
  </si>
  <si>
    <t>266</t>
  </si>
  <si>
    <t>Социальные пособия и компенсации персоналу в денежной форме (КВР 111)</t>
  </si>
  <si>
    <t>291</t>
  </si>
  <si>
    <t>Налог на имущество (КВР 851)</t>
  </si>
  <si>
    <t>310</t>
  </si>
  <si>
    <t>Реализация ООП ДО (от 3 до 8 лет) [СУБЪЕКТ РФ]</t>
  </si>
  <si>
    <t>Увеличение стоимости основных средств (КВР 244)</t>
  </si>
  <si>
    <t>Увеличение стоимости продуктов питания (КВР 244)</t>
  </si>
  <si>
    <t>Увеличение стоимости строительных материалов (КВР 244)</t>
  </si>
  <si>
    <t>Увеличение стоимости мягкого инвентаря (КВР 244)</t>
  </si>
  <si>
    <t>Увеличение стоимости прочих оборотных запасов (КВР 244)</t>
  </si>
  <si>
    <t>Субсидии на иные цели</t>
  </si>
  <si>
    <t>Изменения отсутствуют</t>
  </si>
  <si>
    <t>Приносящая доход деятельность</t>
  </si>
  <si>
    <t>ПД (3)-0000.00  00 00000.000</t>
  </si>
  <si>
    <t>Увеличение стоимости продуктов питания (КВР 244) ПД</t>
  </si>
  <si>
    <t>Увеличение стоимости прочих оборотных запасов (КВР 244) ПД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</si>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</sst>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45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C213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&amp;K00-00923374.RBS.289164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46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/>
      <c r="G4" s="7"/>
      <c r="H4" s="7"/>
    </row>
    <row r="5" ht="40" customHeight="1">
      <c r="A5" s="7"/>
      <c r="B5" s="7"/>
      <c r="C5" s="7"/>
      <c r="D5" s="7"/>
      <c r="E5" s="7" t="s">
        <v>52</v>
      </c>
      <c r="F5" s="7" t="s">
        <v>53</v>
      </c>
      <c r="G5" s="7" t="s">
        <v>54</v>
      </c>
      <c r="H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56</v>
      </c>
      <c r="B7" s="7" t="s">
        <v>57</v>
      </c>
      <c r="C7" s="7" t="s">
        <v>58</v>
      </c>
      <c r="D7" s="7"/>
      <c r="E7" s="11">
        <v>15594.37</v>
      </c>
      <c r="F7" s="11">
        <v>0</v>
      </c>
      <c r="G7" s="11">
        <v>0</v>
      </c>
      <c r="H7" s="11" t="s">
        <v>59</v>
      </c>
    </row>
    <row r="8" ht="25" customHeight="1">
      <c r="A8" s="8" t="s">
        <v>60</v>
      </c>
      <c r="B8" s="7" t="s">
        <v>61</v>
      </c>
      <c r="C8" s="7" t="s">
        <v>58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62</v>
      </c>
      <c r="B9" s="7" t="s">
        <v>63</v>
      </c>
      <c r="C9" s="7"/>
      <c r="D9" s="7"/>
      <c r="E9" s="11">
        <v>19373606.14</v>
      </c>
      <c r="F9" s="11">
        <v>19785970</v>
      </c>
      <c r="G9" s="11">
        <v>19934410</v>
      </c>
      <c r="H9" s="11">
        <v>0</v>
      </c>
    </row>
    <row r="10" ht="38" customHeight="1">
      <c r="A10" s="8" t="s">
        <v>64</v>
      </c>
      <c r="B10" s="7" t="s">
        <v>65</v>
      </c>
      <c r="C10" s="7" t="s">
        <v>66</v>
      </c>
      <c r="D10" s="7"/>
      <c r="E10" s="11" t="s">
        <v>59</v>
      </c>
      <c r="F10" s="11" t="s">
        <v>59</v>
      </c>
      <c r="G10" s="11" t="s">
        <v>59</v>
      </c>
      <c r="H10" s="11" t="s">
        <v>59</v>
      </c>
    </row>
    <row r="11" ht="38" customHeight="1">
      <c r="A11" s="8" t="s">
        <v>67</v>
      </c>
      <c r="B11" s="7" t="s">
        <v>68</v>
      </c>
      <c r="C11" s="7" t="s">
        <v>66</v>
      </c>
      <c r="D11" s="7"/>
      <c r="E11" s="11" t="s">
        <v>59</v>
      </c>
      <c r="F11" s="11" t="s">
        <v>59</v>
      </c>
      <c r="G11" s="11" t="s">
        <v>59</v>
      </c>
      <c r="H11" s="11" t="s">
        <v>59</v>
      </c>
    </row>
    <row r="12" ht="25" customHeight="1">
      <c r="A12" s="8" t="s">
        <v>69</v>
      </c>
      <c r="B12" s="7" t="s">
        <v>70</v>
      </c>
      <c r="C12" s="7" t="s">
        <v>66</v>
      </c>
      <c r="D12" s="7"/>
      <c r="E12" s="11" t="s">
        <v>59</v>
      </c>
      <c r="F12" s="11" t="s">
        <v>59</v>
      </c>
      <c r="G12" s="11" t="s">
        <v>59</v>
      </c>
      <c r="H12" s="11" t="s">
        <v>59</v>
      </c>
    </row>
    <row r="13" ht="25" customHeight="1">
      <c r="A13" s="8" t="s">
        <v>71</v>
      </c>
      <c r="B13" s="7" t="s">
        <v>72</v>
      </c>
      <c r="C13" s="7" t="s">
        <v>66</v>
      </c>
      <c r="D13" s="7"/>
      <c r="E13" s="11" t="s">
        <v>59</v>
      </c>
      <c r="F13" s="11" t="s">
        <v>59</v>
      </c>
      <c r="G13" s="11" t="s">
        <v>59</v>
      </c>
      <c r="H13" s="11" t="s">
        <v>59</v>
      </c>
    </row>
    <row r="14" ht="25" customHeight="1">
      <c r="A14" s="8" t="s">
        <v>73</v>
      </c>
      <c r="B14" s="7" t="s">
        <v>74</v>
      </c>
      <c r="C14" s="7" t="s">
        <v>66</v>
      </c>
      <c r="D14" s="7"/>
      <c r="E14" s="11" t="s">
        <v>59</v>
      </c>
      <c r="F14" s="11" t="s">
        <v>59</v>
      </c>
      <c r="G14" s="11" t="s">
        <v>59</v>
      </c>
      <c r="H14" s="11" t="s">
        <v>59</v>
      </c>
    </row>
    <row r="15" ht="25" customHeight="1">
      <c r="A15" s="8" t="s">
        <v>75</v>
      </c>
      <c r="B15" s="7" t="s">
        <v>76</v>
      </c>
      <c r="C15" s="7" t="s">
        <v>66</v>
      </c>
      <c r="D15" s="7"/>
      <c r="E15" s="11" t="s">
        <v>59</v>
      </c>
      <c r="F15" s="11" t="s">
        <v>59</v>
      </c>
      <c r="G15" s="11" t="s">
        <v>59</v>
      </c>
      <c r="H15" s="11" t="s">
        <v>59</v>
      </c>
    </row>
    <row r="16" ht="25" customHeight="1">
      <c r="A16" s="8" t="s">
        <v>77</v>
      </c>
      <c r="B16" s="7" t="s">
        <v>78</v>
      </c>
      <c r="C16" s="7" t="s">
        <v>66</v>
      </c>
      <c r="D16" s="7"/>
      <c r="E16" s="11" t="s">
        <v>59</v>
      </c>
      <c r="F16" s="11" t="s">
        <v>59</v>
      </c>
      <c r="G16" s="11" t="s">
        <v>59</v>
      </c>
      <c r="H16" s="11" t="s">
        <v>59</v>
      </c>
    </row>
    <row r="17" ht="25" customHeight="1">
      <c r="A17" s="8" t="s">
        <v>79</v>
      </c>
      <c r="B17" s="7" t="s">
        <v>80</v>
      </c>
      <c r="C17" s="7" t="s">
        <v>66</v>
      </c>
      <c r="D17" s="7"/>
      <c r="E17" s="11" t="s">
        <v>59</v>
      </c>
      <c r="F17" s="11" t="s">
        <v>59</v>
      </c>
      <c r="G17" s="11" t="s">
        <v>59</v>
      </c>
      <c r="H17" s="11" t="s">
        <v>59</v>
      </c>
    </row>
    <row r="18" ht="50" customHeight="1">
      <c r="A18" s="8" t="s">
        <v>81</v>
      </c>
      <c r="B18" s="7" t="s">
        <v>82</v>
      </c>
      <c r="C18" s="7" t="s">
        <v>66</v>
      </c>
      <c r="D18" s="7"/>
      <c r="E18" s="11" t="s">
        <v>59</v>
      </c>
      <c r="F18" s="11" t="s">
        <v>59</v>
      </c>
      <c r="G18" s="11" t="s">
        <v>59</v>
      </c>
      <c r="H18" s="11" t="s">
        <v>59</v>
      </c>
    </row>
    <row r="19" ht="25" customHeight="1">
      <c r="A19" s="8" t="s">
        <v>83</v>
      </c>
      <c r="B19" s="7" t="s">
        <v>84</v>
      </c>
      <c r="C19" s="7" t="s">
        <v>66</v>
      </c>
      <c r="D19" s="7"/>
      <c r="E19" s="11" t="s">
        <v>59</v>
      </c>
      <c r="F19" s="11" t="s">
        <v>59</v>
      </c>
      <c r="G19" s="11" t="s">
        <v>59</v>
      </c>
      <c r="H19" s="11" t="s">
        <v>59</v>
      </c>
    </row>
    <row r="20" ht="25" customHeight="1">
      <c r="A20" s="8" t="s">
        <v>85</v>
      </c>
      <c r="B20" s="7"/>
      <c r="C20" s="7"/>
      <c r="D20" s="7"/>
      <c r="E20" s="11" t="s">
        <v>59</v>
      </c>
      <c r="F20" s="11" t="s">
        <v>59</v>
      </c>
      <c r="G20" s="11" t="s">
        <v>59</v>
      </c>
      <c r="H20" s="11" t="s">
        <v>59</v>
      </c>
    </row>
    <row r="21" ht="50" customHeight="1">
      <c r="A21" s="8" t="s">
        <v>86</v>
      </c>
      <c r="B21" s="7" t="s">
        <v>87</v>
      </c>
      <c r="C21" s="7" t="s">
        <v>88</v>
      </c>
      <c r="D21" s="7"/>
      <c r="E21" s="11">
        <v>19224431.52</v>
      </c>
      <c r="F21" s="11">
        <v>19785970</v>
      </c>
      <c r="G21" s="11">
        <v>19934410</v>
      </c>
      <c r="H21" s="11">
        <v>0</v>
      </c>
    </row>
    <row r="22" ht="88" customHeight="1">
      <c r="A22" s="8" t="s">
        <v>89</v>
      </c>
      <c r="B22" s="7" t="s">
        <v>90</v>
      </c>
      <c r="C22" s="7" t="s">
        <v>88</v>
      </c>
      <c r="D22" s="7"/>
      <c r="E22" s="11">
        <v>17431570</v>
      </c>
      <c r="F22" s="11">
        <v>18185970</v>
      </c>
      <c r="G22" s="11">
        <v>18334410</v>
      </c>
      <c r="H22" s="11">
        <v>0</v>
      </c>
    </row>
    <row r="23" ht="50" customHeight="1">
      <c r="A23" s="8" t="s">
        <v>91</v>
      </c>
      <c r="B23" s="7" t="s">
        <v>92</v>
      </c>
      <c r="C23" s="7" t="s">
        <v>88</v>
      </c>
      <c r="D23" s="7"/>
      <c r="E23" s="11">
        <v>1792861.52</v>
      </c>
      <c r="F23" s="11">
        <v>1600000</v>
      </c>
      <c r="G23" s="11">
        <v>1600000</v>
      </c>
      <c r="H23" s="11">
        <v>0</v>
      </c>
    </row>
    <row r="24" ht="50" customHeight="1">
      <c r="A24" s="8" t="s">
        <v>93</v>
      </c>
      <c r="B24" s="7" t="s">
        <v>94</v>
      </c>
      <c r="C24" s="7" t="s">
        <v>88</v>
      </c>
      <c r="D24" s="7"/>
      <c r="E24" s="11" t="s">
        <v>59</v>
      </c>
      <c r="F24" s="11" t="s">
        <v>59</v>
      </c>
      <c r="G24" s="11" t="s">
        <v>59</v>
      </c>
      <c r="H24" s="11" t="s">
        <v>59</v>
      </c>
    </row>
    <row r="25" ht="25" customHeight="1">
      <c r="A25" s="8" t="s">
        <v>95</v>
      </c>
      <c r="B25" s="7" t="s">
        <v>96</v>
      </c>
      <c r="C25" s="7" t="s">
        <v>88</v>
      </c>
      <c r="D25" s="7"/>
      <c r="E25" s="11" t="s">
        <v>59</v>
      </c>
      <c r="F25" s="11" t="s">
        <v>59</v>
      </c>
      <c r="G25" s="11" t="s">
        <v>59</v>
      </c>
      <c r="H25" s="11" t="s">
        <v>59</v>
      </c>
    </row>
    <row r="26" ht="25" customHeight="1">
      <c r="A26" s="8" t="s">
        <v>97</v>
      </c>
      <c r="B26" s="7" t="s">
        <v>98</v>
      </c>
      <c r="C26" s="7" t="s">
        <v>88</v>
      </c>
      <c r="D26" s="7"/>
      <c r="E26" s="11" t="s">
        <v>59</v>
      </c>
      <c r="F26" s="11" t="s">
        <v>59</v>
      </c>
      <c r="G26" s="11" t="s">
        <v>59</v>
      </c>
      <c r="H26" s="11" t="s">
        <v>59</v>
      </c>
    </row>
    <row r="27" ht="50" customHeight="1">
      <c r="A27" s="8" t="s">
        <v>99</v>
      </c>
      <c r="B27" s="7" t="s">
        <v>100</v>
      </c>
      <c r="C27" s="7" t="s">
        <v>88</v>
      </c>
      <c r="D27" s="7"/>
      <c r="E27" s="11" t="s">
        <v>59</v>
      </c>
      <c r="F27" s="11" t="s">
        <v>59</v>
      </c>
      <c r="G27" s="11" t="s">
        <v>59</v>
      </c>
      <c r="H27" s="11" t="s">
        <v>59</v>
      </c>
    </row>
    <row r="28" ht="50" customHeight="1">
      <c r="A28" s="8" t="s">
        <v>101</v>
      </c>
      <c r="B28" s="7" t="s">
        <v>102</v>
      </c>
      <c r="C28" s="7" t="s">
        <v>103</v>
      </c>
      <c r="D28" s="7"/>
      <c r="E28" s="11" t="s">
        <v>59</v>
      </c>
      <c r="F28" s="11" t="s">
        <v>59</v>
      </c>
      <c r="G28" s="11" t="s">
        <v>59</v>
      </c>
      <c r="H28" s="11" t="s">
        <v>59</v>
      </c>
    </row>
    <row r="29" ht="88" customHeight="1">
      <c r="A29" s="8" t="s">
        <v>104</v>
      </c>
      <c r="B29" s="7" t="s">
        <v>105</v>
      </c>
      <c r="C29" s="7" t="s">
        <v>103</v>
      </c>
      <c r="D29" s="7"/>
      <c r="E29" s="11" t="s">
        <v>59</v>
      </c>
      <c r="F29" s="11" t="s">
        <v>59</v>
      </c>
      <c r="G29" s="11" t="s">
        <v>59</v>
      </c>
      <c r="H29" s="11" t="s">
        <v>59</v>
      </c>
    </row>
    <row r="30" ht="25" customHeight="1">
      <c r="A30" s="8" t="s">
        <v>106</v>
      </c>
      <c r="B30" s="7" t="s">
        <v>107</v>
      </c>
      <c r="C30" s="7" t="s">
        <v>103</v>
      </c>
      <c r="D30" s="7"/>
      <c r="E30" s="11" t="s">
        <v>59</v>
      </c>
      <c r="F30" s="11" t="s">
        <v>59</v>
      </c>
      <c r="G30" s="11" t="s">
        <v>59</v>
      </c>
      <c r="H30" s="11" t="s">
        <v>59</v>
      </c>
    </row>
    <row r="31" ht="25" customHeight="1">
      <c r="A31" s="8" t="s">
        <v>108</v>
      </c>
      <c r="B31" s="7" t="s">
        <v>109</v>
      </c>
      <c r="C31" s="7" t="s">
        <v>103</v>
      </c>
      <c r="D31" s="7"/>
      <c r="E31" s="11" t="s">
        <v>59</v>
      </c>
      <c r="F31" s="11" t="s">
        <v>59</v>
      </c>
      <c r="G31" s="11" t="s">
        <v>59</v>
      </c>
      <c r="H31" s="11" t="s">
        <v>59</v>
      </c>
    </row>
    <row r="32" ht="25" customHeight="1">
      <c r="A32" s="8" t="s">
        <v>110</v>
      </c>
      <c r="B32" s="7" t="s">
        <v>111</v>
      </c>
      <c r="C32" s="7" t="s">
        <v>103</v>
      </c>
      <c r="D32" s="7"/>
      <c r="E32" s="11" t="s">
        <v>59</v>
      </c>
      <c r="F32" s="11" t="s">
        <v>59</v>
      </c>
      <c r="G32" s="11" t="s">
        <v>59</v>
      </c>
      <c r="H32" s="11" t="s">
        <v>59</v>
      </c>
    </row>
    <row r="33" ht="25" customHeight="1">
      <c r="A33" s="8" t="s">
        <v>112</v>
      </c>
      <c r="B33" s="7" t="s">
        <v>113</v>
      </c>
      <c r="C33" s="7" t="s">
        <v>103</v>
      </c>
      <c r="D33" s="7"/>
      <c r="E33" s="11" t="s">
        <v>59</v>
      </c>
      <c r="F33" s="11" t="s">
        <v>59</v>
      </c>
      <c r="G33" s="11" t="s">
        <v>59</v>
      </c>
      <c r="H33" s="11" t="s">
        <v>59</v>
      </c>
    </row>
    <row r="34" ht="25" customHeight="1">
      <c r="A34" s="8" t="s">
        <v>114</v>
      </c>
      <c r="B34" s="7" t="s">
        <v>115</v>
      </c>
      <c r="C34" s="7" t="s">
        <v>116</v>
      </c>
      <c r="D34" s="7"/>
      <c r="E34" s="11">
        <v>149174.62</v>
      </c>
      <c r="F34" s="11">
        <v>0</v>
      </c>
      <c r="G34" s="11">
        <v>0</v>
      </c>
      <c r="H34" s="11">
        <v>0</v>
      </c>
    </row>
    <row r="35" ht="38" customHeight="1">
      <c r="A35" s="8" t="s">
        <v>117</v>
      </c>
      <c r="B35" s="7" t="s">
        <v>118</v>
      </c>
      <c r="C35" s="7" t="s">
        <v>116</v>
      </c>
      <c r="D35" s="7"/>
      <c r="E35" s="11">
        <v>149174.62</v>
      </c>
      <c r="F35" s="11">
        <v>0</v>
      </c>
      <c r="G35" s="11">
        <v>0</v>
      </c>
      <c r="H35" s="11">
        <v>0</v>
      </c>
    </row>
    <row r="36" ht="25" customHeight="1">
      <c r="A36" s="8" t="s">
        <v>119</v>
      </c>
      <c r="B36" s="7" t="s">
        <v>120</v>
      </c>
      <c r="C36" s="7" t="s">
        <v>116</v>
      </c>
      <c r="D36" s="7"/>
      <c r="E36" s="11" t="s">
        <v>59</v>
      </c>
      <c r="F36" s="11" t="s">
        <v>59</v>
      </c>
      <c r="G36" s="11" t="s">
        <v>59</v>
      </c>
      <c r="H36" s="11" t="s">
        <v>59</v>
      </c>
    </row>
    <row r="37" ht="25" customHeight="1">
      <c r="A37" s="8" t="s">
        <v>121</v>
      </c>
      <c r="B37" s="7" t="s">
        <v>122</v>
      </c>
      <c r="C37" s="7" t="s">
        <v>116</v>
      </c>
      <c r="D37" s="7"/>
      <c r="E37" s="11" t="s">
        <v>59</v>
      </c>
      <c r="F37" s="11" t="s">
        <v>59</v>
      </c>
      <c r="G37" s="11" t="s">
        <v>59</v>
      </c>
      <c r="H37" s="11" t="s">
        <v>59</v>
      </c>
    </row>
    <row r="38" ht="25" customHeight="1">
      <c r="A38" s="8" t="s">
        <v>123</v>
      </c>
      <c r="B38" s="7" t="s">
        <v>124</v>
      </c>
      <c r="C38" s="7" t="s">
        <v>125</v>
      </c>
      <c r="D38" s="7"/>
      <c r="E38" s="11" t="s">
        <v>59</v>
      </c>
      <c r="F38" s="11" t="s">
        <v>59</v>
      </c>
      <c r="G38" s="11" t="s">
        <v>59</v>
      </c>
      <c r="H38" s="11" t="s">
        <v>59</v>
      </c>
    </row>
    <row r="39" ht="25" customHeight="1">
      <c r="A39" s="8" t="s">
        <v>126</v>
      </c>
      <c r="B39" s="7" t="s">
        <v>127</v>
      </c>
      <c r="C39" s="7" t="s">
        <v>125</v>
      </c>
      <c r="D39" s="7"/>
      <c r="E39" s="11" t="s">
        <v>59</v>
      </c>
      <c r="F39" s="11" t="s">
        <v>59</v>
      </c>
      <c r="G39" s="11" t="s">
        <v>59</v>
      </c>
      <c r="H39" s="11" t="s">
        <v>59</v>
      </c>
    </row>
    <row r="40" ht="25" customHeight="1">
      <c r="A40" s="8" t="s">
        <v>128</v>
      </c>
      <c r="B40" s="7" t="s">
        <v>129</v>
      </c>
      <c r="C40" s="7" t="s">
        <v>125</v>
      </c>
      <c r="D40" s="7"/>
      <c r="E40" s="11" t="s">
        <v>59</v>
      </c>
      <c r="F40" s="11" t="s">
        <v>59</v>
      </c>
      <c r="G40" s="11" t="s">
        <v>59</v>
      </c>
      <c r="H40" s="11" t="s">
        <v>59</v>
      </c>
    </row>
    <row r="41" ht="25" customHeight="1">
      <c r="A41" s="8" t="s">
        <v>130</v>
      </c>
      <c r="B41" s="7" t="s">
        <v>131</v>
      </c>
      <c r="C41" s="7" t="s">
        <v>125</v>
      </c>
      <c r="D41" s="7"/>
      <c r="E41" s="11" t="s">
        <v>59</v>
      </c>
      <c r="F41" s="11" t="s">
        <v>59</v>
      </c>
      <c r="G41" s="11" t="s">
        <v>59</v>
      </c>
      <c r="H41" s="11" t="s">
        <v>59</v>
      </c>
    </row>
    <row r="42" ht="25" customHeight="1">
      <c r="A42" s="8" t="s">
        <v>132</v>
      </c>
      <c r="B42" s="7" t="s">
        <v>133</v>
      </c>
      <c r="C42" s="7"/>
      <c r="D42" s="7"/>
      <c r="E42" s="11" t="s">
        <v>59</v>
      </c>
      <c r="F42" s="11" t="s">
        <v>59</v>
      </c>
      <c r="G42" s="11" t="s">
        <v>59</v>
      </c>
      <c r="H42" s="11" t="s">
        <v>59</v>
      </c>
    </row>
    <row r="43" ht="25" customHeight="1">
      <c r="A43" s="8" t="s">
        <v>85</v>
      </c>
      <c r="B43" s="7"/>
      <c r="C43" s="7"/>
      <c r="D43" s="7"/>
      <c r="E43" s="11" t="s">
        <v>59</v>
      </c>
      <c r="F43" s="11" t="s">
        <v>59</v>
      </c>
      <c r="G43" s="11" t="s">
        <v>59</v>
      </c>
      <c r="H43" s="11" t="s">
        <v>59</v>
      </c>
    </row>
    <row r="44" ht="25" customHeight="1">
      <c r="A44" s="8" t="s">
        <v>134</v>
      </c>
      <c r="B44" s="7" t="s">
        <v>135</v>
      </c>
      <c r="C44" s="7" t="s">
        <v>136</v>
      </c>
      <c r="D44" s="7"/>
      <c r="E44" s="11" t="s">
        <v>59</v>
      </c>
      <c r="F44" s="11" t="s">
        <v>59</v>
      </c>
      <c r="G44" s="11" t="s">
        <v>59</v>
      </c>
      <c r="H44" s="11" t="s">
        <v>59</v>
      </c>
    </row>
    <row r="45" ht="25" customHeight="1">
      <c r="A45" s="8" t="s">
        <v>137</v>
      </c>
      <c r="B45" s="7" t="s">
        <v>138</v>
      </c>
      <c r="C45" s="7" t="s">
        <v>139</v>
      </c>
      <c r="D45" s="7"/>
      <c r="E45" s="11" t="s">
        <v>59</v>
      </c>
      <c r="F45" s="11" t="s">
        <v>59</v>
      </c>
      <c r="G45" s="11" t="s">
        <v>59</v>
      </c>
      <c r="H45" s="11" t="s">
        <v>59</v>
      </c>
    </row>
    <row r="46" ht="25" customHeight="1">
      <c r="A46" s="8" t="s">
        <v>140</v>
      </c>
      <c r="B46" s="7" t="s">
        <v>141</v>
      </c>
      <c r="C46" s="7" t="s">
        <v>58</v>
      </c>
      <c r="D46" s="7"/>
      <c r="E46" s="11" t="s">
        <v>59</v>
      </c>
      <c r="F46" s="11" t="s">
        <v>59</v>
      </c>
      <c r="G46" s="11" t="s">
        <v>59</v>
      </c>
      <c r="H46" s="11" t="s">
        <v>59</v>
      </c>
    </row>
    <row r="47" ht="63" customHeight="1">
      <c r="A47" s="8" t="s">
        <v>142</v>
      </c>
      <c r="B47" s="7" t="s">
        <v>143</v>
      </c>
      <c r="C47" s="7" t="s">
        <v>144</v>
      </c>
      <c r="D47" s="7"/>
      <c r="E47" s="11" t="s">
        <v>59</v>
      </c>
      <c r="F47" s="11" t="s">
        <v>59</v>
      </c>
      <c r="G47" s="11" t="s">
        <v>59</v>
      </c>
      <c r="H47" s="11" t="s">
        <v>59</v>
      </c>
    </row>
    <row r="48" ht="25" customHeight="1">
      <c r="A48" s="8" t="s">
        <v>145</v>
      </c>
      <c r="B48" s="7" t="s">
        <v>146</v>
      </c>
      <c r="C48" s="7" t="s">
        <v>58</v>
      </c>
      <c r="D48" s="7"/>
      <c r="E48" s="11">
        <v>19389200.51</v>
      </c>
      <c r="F48" s="11">
        <v>19785970</v>
      </c>
      <c r="G48" s="11">
        <v>19934410</v>
      </c>
      <c r="H48" s="11">
        <v>0</v>
      </c>
    </row>
    <row r="49" ht="38" customHeight="1">
      <c r="A49" s="8" t="s">
        <v>147</v>
      </c>
      <c r="B49" s="7" t="s">
        <v>148</v>
      </c>
      <c r="C49" s="7" t="s">
        <v>58</v>
      </c>
      <c r="D49" s="7"/>
      <c r="E49" s="11">
        <v>11600385.98</v>
      </c>
      <c r="F49" s="11">
        <v>12099105.63</v>
      </c>
      <c r="G49" s="11">
        <v>12099105.63</v>
      </c>
      <c r="H49" s="11">
        <v>0</v>
      </c>
    </row>
    <row r="50" ht="38" customHeight="1">
      <c r="A50" s="8" t="s">
        <v>149</v>
      </c>
      <c r="B50" s="7" t="s">
        <v>150</v>
      </c>
      <c r="C50" s="7" t="s">
        <v>151</v>
      </c>
      <c r="D50" s="7"/>
      <c r="E50" s="11">
        <v>8914798.04</v>
      </c>
      <c r="F50" s="11">
        <v>9303008.63</v>
      </c>
      <c r="G50" s="11">
        <v>9303008.63</v>
      </c>
      <c r="H50" s="11">
        <v>0</v>
      </c>
    </row>
    <row r="51" ht="50" customHeight="1">
      <c r="A51" s="8" t="s">
        <v>152</v>
      </c>
      <c r="B51" s="7" t="s">
        <v>153</v>
      </c>
      <c r="C51" s="7" t="s">
        <v>154</v>
      </c>
      <c r="D51" s="7"/>
      <c r="E51" s="11">
        <v>13288.2</v>
      </c>
      <c r="F51" s="11">
        <v>0</v>
      </c>
      <c r="G51" s="11">
        <v>0</v>
      </c>
      <c r="H51" s="11">
        <v>0</v>
      </c>
    </row>
    <row r="52" ht="50" customHeight="1">
      <c r="A52" s="8" t="s">
        <v>155</v>
      </c>
      <c r="B52" s="7" t="s">
        <v>156</v>
      </c>
      <c r="C52" s="7" t="s">
        <v>157</v>
      </c>
      <c r="D52" s="7"/>
      <c r="E52" s="11" t="s">
        <v>59</v>
      </c>
      <c r="F52" s="11" t="s">
        <v>59</v>
      </c>
      <c r="G52" s="11" t="s">
        <v>59</v>
      </c>
      <c r="H52" s="11" t="s">
        <v>59</v>
      </c>
    </row>
    <row r="53" ht="75" customHeight="1">
      <c r="A53" s="8" t="s">
        <v>158</v>
      </c>
      <c r="B53" s="7" t="s">
        <v>159</v>
      </c>
      <c r="C53" s="7" t="s">
        <v>160</v>
      </c>
      <c r="D53" s="7"/>
      <c r="E53" s="11">
        <v>2672299.74</v>
      </c>
      <c r="F53" s="11">
        <v>2796097</v>
      </c>
      <c r="G53" s="11">
        <v>2796097</v>
      </c>
      <c r="H53" s="11">
        <v>0</v>
      </c>
    </row>
    <row r="54" ht="38" customHeight="1">
      <c r="A54" s="8" t="s">
        <v>161</v>
      </c>
      <c r="B54" s="7" t="s">
        <v>162</v>
      </c>
      <c r="C54" s="7" t="s">
        <v>160</v>
      </c>
      <c r="D54" s="7"/>
      <c r="E54" s="11">
        <v>2672299.74</v>
      </c>
      <c r="F54" s="11">
        <v>2796097</v>
      </c>
      <c r="G54" s="11">
        <v>2796097</v>
      </c>
      <c r="H54" s="11">
        <v>0</v>
      </c>
    </row>
    <row r="55" ht="25" customHeight="1">
      <c r="A55" s="8" t="s">
        <v>163</v>
      </c>
      <c r="B55" s="7" t="s">
        <v>164</v>
      </c>
      <c r="C55" s="7" t="s">
        <v>160</v>
      </c>
      <c r="D55" s="7"/>
      <c r="E55" s="11" t="s">
        <v>59</v>
      </c>
      <c r="F55" s="11" t="s">
        <v>59</v>
      </c>
      <c r="G55" s="11" t="s">
        <v>59</v>
      </c>
      <c r="H55" s="11" t="s">
        <v>59</v>
      </c>
    </row>
    <row r="56" ht="50" customHeight="1">
      <c r="A56" s="8" t="s">
        <v>165</v>
      </c>
      <c r="B56" s="7" t="s">
        <v>166</v>
      </c>
      <c r="C56" s="7" t="s">
        <v>167</v>
      </c>
      <c r="D56" s="7"/>
      <c r="E56" s="11" t="s">
        <v>59</v>
      </c>
      <c r="F56" s="11" t="s">
        <v>59</v>
      </c>
      <c r="G56" s="11" t="s">
        <v>59</v>
      </c>
      <c r="H56" s="11" t="s">
        <v>59</v>
      </c>
    </row>
    <row r="57" ht="50" customHeight="1">
      <c r="A57" s="8" t="s">
        <v>168</v>
      </c>
      <c r="B57" s="7" t="s">
        <v>169</v>
      </c>
      <c r="C57" s="7" t="s">
        <v>170</v>
      </c>
      <c r="D57" s="7"/>
      <c r="E57" s="11" t="s">
        <v>59</v>
      </c>
      <c r="F57" s="11" t="s">
        <v>59</v>
      </c>
      <c r="G57" s="11" t="s">
        <v>59</v>
      </c>
      <c r="H57" s="11" t="s">
        <v>59</v>
      </c>
    </row>
    <row r="58" ht="50" customHeight="1">
      <c r="A58" s="8" t="s">
        <v>171</v>
      </c>
      <c r="B58" s="7" t="s">
        <v>172</v>
      </c>
      <c r="C58" s="7" t="s">
        <v>173</v>
      </c>
      <c r="D58" s="7"/>
      <c r="E58" s="11" t="s">
        <v>59</v>
      </c>
      <c r="F58" s="11" t="s">
        <v>59</v>
      </c>
      <c r="G58" s="11" t="s">
        <v>59</v>
      </c>
      <c r="H58" s="11" t="s">
        <v>59</v>
      </c>
    </row>
    <row r="59" ht="75" customHeight="1">
      <c r="A59" s="8" t="s">
        <v>174</v>
      </c>
      <c r="B59" s="7" t="s">
        <v>175</v>
      </c>
      <c r="C59" s="7" t="s">
        <v>176</v>
      </c>
      <c r="D59" s="7"/>
      <c r="E59" s="11" t="s">
        <v>59</v>
      </c>
      <c r="F59" s="11" t="s">
        <v>59</v>
      </c>
      <c r="G59" s="11" t="s">
        <v>59</v>
      </c>
      <c r="H59" s="11" t="s">
        <v>59</v>
      </c>
    </row>
    <row r="60" ht="38" customHeight="1">
      <c r="A60" s="8" t="s">
        <v>177</v>
      </c>
      <c r="B60" s="7" t="s">
        <v>178</v>
      </c>
      <c r="C60" s="7" t="s">
        <v>176</v>
      </c>
      <c r="D60" s="7"/>
      <c r="E60" s="11" t="s">
        <v>59</v>
      </c>
      <c r="F60" s="11" t="s">
        <v>59</v>
      </c>
      <c r="G60" s="11" t="s">
        <v>59</v>
      </c>
      <c r="H60" s="11" t="s">
        <v>59</v>
      </c>
    </row>
    <row r="61" ht="25" customHeight="1">
      <c r="A61" s="8" t="s">
        <v>179</v>
      </c>
      <c r="B61" s="7" t="s">
        <v>180</v>
      </c>
      <c r="C61" s="7" t="s">
        <v>181</v>
      </c>
      <c r="D61" s="7"/>
      <c r="E61" s="11" t="s">
        <v>59</v>
      </c>
      <c r="F61" s="11" t="s">
        <v>59</v>
      </c>
      <c r="G61" s="11" t="s">
        <v>59</v>
      </c>
      <c r="H61" s="11" t="s">
        <v>59</v>
      </c>
    </row>
    <row r="62" ht="63" customHeight="1">
      <c r="A62" s="8" t="s">
        <v>182</v>
      </c>
      <c r="B62" s="7" t="s">
        <v>183</v>
      </c>
      <c r="C62" s="7" t="s">
        <v>184</v>
      </c>
      <c r="D62" s="7"/>
      <c r="E62" s="11" t="s">
        <v>59</v>
      </c>
      <c r="F62" s="11" t="s">
        <v>59</v>
      </c>
      <c r="G62" s="11" t="s">
        <v>59</v>
      </c>
      <c r="H62" s="11" t="s">
        <v>59</v>
      </c>
    </row>
    <row r="63" ht="63" customHeight="1">
      <c r="A63" s="8" t="s">
        <v>185</v>
      </c>
      <c r="B63" s="7" t="s">
        <v>186</v>
      </c>
      <c r="C63" s="7" t="s">
        <v>187</v>
      </c>
      <c r="D63" s="7"/>
      <c r="E63" s="11" t="s">
        <v>59</v>
      </c>
      <c r="F63" s="11" t="s">
        <v>59</v>
      </c>
      <c r="G63" s="11" t="s">
        <v>59</v>
      </c>
      <c r="H63" s="11" t="s">
        <v>59</v>
      </c>
    </row>
    <row r="64" ht="50" customHeight="1">
      <c r="A64" s="8" t="s">
        <v>188</v>
      </c>
      <c r="B64" s="7" t="s">
        <v>189</v>
      </c>
      <c r="C64" s="7" t="s">
        <v>190</v>
      </c>
      <c r="D64" s="7"/>
      <c r="E64" s="11" t="s">
        <v>59</v>
      </c>
      <c r="F64" s="11" t="s">
        <v>59</v>
      </c>
      <c r="G64" s="11" t="s">
        <v>59</v>
      </c>
      <c r="H64" s="11" t="s">
        <v>59</v>
      </c>
    </row>
    <row r="65" ht="100" customHeight="1">
      <c r="A65" s="8" t="s">
        <v>191</v>
      </c>
      <c r="B65" s="7" t="s">
        <v>192</v>
      </c>
      <c r="C65" s="7" t="s">
        <v>193</v>
      </c>
      <c r="D65" s="7"/>
      <c r="E65" s="11" t="s">
        <v>59</v>
      </c>
      <c r="F65" s="11" t="s">
        <v>59</v>
      </c>
      <c r="G65" s="11" t="s">
        <v>59</v>
      </c>
      <c r="H65" s="11" t="s">
        <v>59</v>
      </c>
    </row>
    <row r="66" ht="25" customHeight="1">
      <c r="A66" s="8" t="s">
        <v>194</v>
      </c>
      <c r="B66" s="7" t="s">
        <v>195</v>
      </c>
      <c r="C66" s="7" t="s">
        <v>196</v>
      </c>
      <c r="D66" s="7"/>
      <c r="E66" s="11" t="s">
        <v>59</v>
      </c>
      <c r="F66" s="11" t="s">
        <v>59</v>
      </c>
      <c r="G66" s="11" t="s">
        <v>59</v>
      </c>
      <c r="H66" s="11" t="s">
        <v>59</v>
      </c>
    </row>
    <row r="67" ht="25" customHeight="1">
      <c r="A67" s="8" t="s">
        <v>197</v>
      </c>
      <c r="B67" s="7" t="s">
        <v>198</v>
      </c>
      <c r="C67" s="7" t="s">
        <v>199</v>
      </c>
      <c r="D67" s="7"/>
      <c r="E67" s="11">
        <v>1390774.6</v>
      </c>
      <c r="F67" s="11">
        <v>1359871.8</v>
      </c>
      <c r="G67" s="11">
        <v>1359871.8</v>
      </c>
      <c r="H67" s="11">
        <v>0</v>
      </c>
    </row>
    <row r="68" ht="38" customHeight="1">
      <c r="A68" s="8" t="s">
        <v>200</v>
      </c>
      <c r="B68" s="7" t="s">
        <v>201</v>
      </c>
      <c r="C68" s="7" t="s">
        <v>202</v>
      </c>
      <c r="D68" s="7"/>
      <c r="E68" s="11">
        <v>1390774.6</v>
      </c>
      <c r="F68" s="11">
        <v>1359871.8</v>
      </c>
      <c r="G68" s="11">
        <v>1359871.8</v>
      </c>
      <c r="H68" s="11">
        <v>0</v>
      </c>
    </row>
    <row r="69" ht="75" customHeight="1">
      <c r="A69" s="8" t="s">
        <v>203</v>
      </c>
      <c r="B69" s="7" t="s">
        <v>204</v>
      </c>
      <c r="C69" s="7" t="s">
        <v>205</v>
      </c>
      <c r="D69" s="7"/>
      <c r="E69" s="11" t="s">
        <v>59</v>
      </c>
      <c r="F69" s="11" t="s">
        <v>59</v>
      </c>
      <c r="G69" s="11" t="s">
        <v>59</v>
      </c>
      <c r="H69" s="11" t="s">
        <v>59</v>
      </c>
    </row>
    <row r="70" ht="50" customHeight="1">
      <c r="A70" s="8" t="s">
        <v>206</v>
      </c>
      <c r="B70" s="7" t="s">
        <v>207</v>
      </c>
      <c r="C70" s="7" t="s">
        <v>208</v>
      </c>
      <c r="D70" s="7"/>
      <c r="E70" s="11" t="s">
        <v>59</v>
      </c>
      <c r="F70" s="11" t="s">
        <v>59</v>
      </c>
      <c r="G70" s="11" t="s">
        <v>59</v>
      </c>
      <c r="H70" s="11" t="s">
        <v>59</v>
      </c>
    </row>
    <row r="71" ht="25" customHeight="1">
      <c r="A71" s="8" t="s">
        <v>209</v>
      </c>
      <c r="B71" s="7" t="s">
        <v>210</v>
      </c>
      <c r="C71" s="7" t="s">
        <v>58</v>
      </c>
      <c r="D71" s="7"/>
      <c r="E71" s="11" t="s">
        <v>59</v>
      </c>
      <c r="F71" s="11" t="s">
        <v>59</v>
      </c>
      <c r="G71" s="11" t="s">
        <v>59</v>
      </c>
      <c r="H71" s="11" t="s">
        <v>59</v>
      </c>
    </row>
    <row r="72" ht="38" customHeight="1">
      <c r="A72" s="8" t="s">
        <v>211</v>
      </c>
      <c r="B72" s="7" t="s">
        <v>212</v>
      </c>
      <c r="C72" s="7" t="s">
        <v>213</v>
      </c>
      <c r="D72" s="7"/>
      <c r="E72" s="11" t="s">
        <v>59</v>
      </c>
      <c r="F72" s="11" t="s">
        <v>59</v>
      </c>
      <c r="G72" s="11" t="s">
        <v>59</v>
      </c>
      <c r="H72" s="11" t="s">
        <v>59</v>
      </c>
    </row>
    <row r="73" ht="25" customHeight="1">
      <c r="A73" s="8" t="s">
        <v>214</v>
      </c>
      <c r="B73" s="7" t="s">
        <v>215</v>
      </c>
      <c r="C73" s="7" t="s">
        <v>216</v>
      </c>
      <c r="D73" s="7"/>
      <c r="E73" s="11" t="s">
        <v>59</v>
      </c>
      <c r="F73" s="11" t="s">
        <v>59</v>
      </c>
      <c r="G73" s="11" t="s">
        <v>59</v>
      </c>
      <c r="H73" s="11" t="s">
        <v>59</v>
      </c>
    </row>
    <row r="74" ht="50" customHeight="1">
      <c r="A74" s="8" t="s">
        <v>217</v>
      </c>
      <c r="B74" s="7" t="s">
        <v>218</v>
      </c>
      <c r="C74" s="7" t="s">
        <v>219</v>
      </c>
      <c r="D74" s="7"/>
      <c r="E74" s="11" t="s">
        <v>59</v>
      </c>
      <c r="F74" s="11" t="s">
        <v>59</v>
      </c>
      <c r="G74" s="11" t="s">
        <v>59</v>
      </c>
      <c r="H74" s="11" t="s">
        <v>59</v>
      </c>
    </row>
    <row r="75" ht="63" customHeight="1">
      <c r="A75" s="8" t="s">
        <v>220</v>
      </c>
      <c r="B75" s="7" t="s">
        <v>221</v>
      </c>
      <c r="C75" s="7" t="s">
        <v>222</v>
      </c>
      <c r="D75" s="7"/>
      <c r="E75" s="11" t="s">
        <v>59</v>
      </c>
      <c r="F75" s="11" t="s">
        <v>59</v>
      </c>
      <c r="G75" s="11" t="s">
        <v>59</v>
      </c>
      <c r="H75" s="11" t="s">
        <v>59</v>
      </c>
    </row>
    <row r="76" ht="25" customHeight="1">
      <c r="A76" s="8" t="s">
        <v>223</v>
      </c>
      <c r="B76" s="7" t="s">
        <v>224</v>
      </c>
      <c r="C76" s="7" t="s">
        <v>225</v>
      </c>
      <c r="D76" s="7"/>
      <c r="E76" s="11" t="s">
        <v>59</v>
      </c>
      <c r="F76" s="11" t="s">
        <v>59</v>
      </c>
      <c r="G76" s="11" t="s">
        <v>59</v>
      </c>
      <c r="H76" s="11" t="s">
        <v>59</v>
      </c>
    </row>
    <row r="77" ht="75" customHeight="1">
      <c r="A77" s="8" t="s">
        <v>226</v>
      </c>
      <c r="B77" s="7" t="s">
        <v>227</v>
      </c>
      <c r="C77" s="7" t="s">
        <v>228</v>
      </c>
      <c r="D77" s="7"/>
      <c r="E77" s="11" t="s">
        <v>59</v>
      </c>
      <c r="F77" s="11" t="s">
        <v>59</v>
      </c>
      <c r="G77" s="11" t="s">
        <v>59</v>
      </c>
      <c r="H77" s="11" t="s">
        <v>59</v>
      </c>
    </row>
    <row r="78" ht="50" customHeight="1">
      <c r="A78" s="8" t="s">
        <v>229</v>
      </c>
      <c r="B78" s="7" t="s">
        <v>230</v>
      </c>
      <c r="C78" s="7" t="s">
        <v>58</v>
      </c>
      <c r="D78" s="7"/>
      <c r="E78" s="11" t="s">
        <v>59</v>
      </c>
      <c r="F78" s="11" t="s">
        <v>59</v>
      </c>
      <c r="G78" s="11" t="s">
        <v>59</v>
      </c>
      <c r="H78" s="11" t="s">
        <v>59</v>
      </c>
    </row>
    <row r="79" ht="75" customHeight="1">
      <c r="A79" s="8" t="s">
        <v>231</v>
      </c>
      <c r="B79" s="7" t="s">
        <v>232</v>
      </c>
      <c r="C79" s="7" t="s">
        <v>233</v>
      </c>
      <c r="D79" s="7"/>
      <c r="E79" s="11" t="s">
        <v>59</v>
      </c>
      <c r="F79" s="11" t="s">
        <v>59</v>
      </c>
      <c r="G79" s="11" t="s">
        <v>59</v>
      </c>
      <c r="H79" s="11" t="s">
        <v>59</v>
      </c>
    </row>
    <row r="80" ht="25" customHeight="1">
      <c r="A80" s="8" t="s">
        <v>234</v>
      </c>
      <c r="B80" s="7" t="s">
        <v>235</v>
      </c>
      <c r="C80" s="7" t="s">
        <v>58</v>
      </c>
      <c r="D80" s="7"/>
      <c r="E80" s="11">
        <v>6398039.93</v>
      </c>
      <c r="F80" s="11">
        <v>6326992.57</v>
      </c>
      <c r="G80" s="11">
        <v>6475432.57</v>
      </c>
      <c r="H80" s="11">
        <v>0</v>
      </c>
    </row>
    <row r="81" ht="63" customHeight="1">
      <c r="A81" s="8" t="s">
        <v>236</v>
      </c>
      <c r="B81" s="7" t="s">
        <v>237</v>
      </c>
      <c r="C81" s="7" t="s">
        <v>238</v>
      </c>
      <c r="D81" s="7"/>
      <c r="E81" s="11" t="s">
        <v>59</v>
      </c>
      <c r="F81" s="11" t="s">
        <v>59</v>
      </c>
      <c r="G81" s="11" t="s">
        <v>59</v>
      </c>
      <c r="H81" s="11" t="s">
        <v>59</v>
      </c>
    </row>
    <row r="82" ht="50" customHeight="1">
      <c r="A82" s="8" t="s">
        <v>239</v>
      </c>
      <c r="B82" s="7" t="s">
        <v>240</v>
      </c>
      <c r="C82" s="7" t="s">
        <v>241</v>
      </c>
      <c r="D82" s="7"/>
      <c r="E82" s="11" t="s">
        <v>59</v>
      </c>
      <c r="F82" s="11" t="s">
        <v>59</v>
      </c>
      <c r="G82" s="11" t="s">
        <v>59</v>
      </c>
      <c r="H82" s="11" t="s">
        <v>59</v>
      </c>
    </row>
    <row r="83" ht="50" customHeight="1">
      <c r="A83" s="8" t="s">
        <v>242</v>
      </c>
      <c r="B83" s="7" t="s">
        <v>243</v>
      </c>
      <c r="C83" s="7" t="s">
        <v>244</v>
      </c>
      <c r="D83" s="7"/>
      <c r="E83" s="11" t="s">
        <v>59</v>
      </c>
      <c r="F83" s="11" t="s">
        <v>59</v>
      </c>
      <c r="G83" s="11" t="s">
        <v>59</v>
      </c>
      <c r="H83" s="11" t="s">
        <v>59</v>
      </c>
    </row>
    <row r="84" ht="25" customHeight="1">
      <c r="A84" s="8" t="s">
        <v>245</v>
      </c>
      <c r="B84" s="7" t="s">
        <v>246</v>
      </c>
      <c r="C84" s="7" t="s">
        <v>247</v>
      </c>
      <c r="D84" s="7"/>
      <c r="E84" s="11">
        <v>4527178.43</v>
      </c>
      <c r="F84" s="11">
        <v>4897822.57</v>
      </c>
      <c r="G84" s="11">
        <v>5225322.57</v>
      </c>
      <c r="H84" s="11">
        <v>0</v>
      </c>
    </row>
    <row r="85" ht="25" customHeight="1">
      <c r="A85" s="8" t="s">
        <v>248</v>
      </c>
      <c r="B85" s="7" t="s">
        <v>249</v>
      </c>
      <c r="C85" s="7"/>
      <c r="D85" s="7"/>
      <c r="E85" s="11" t="s">
        <v>59</v>
      </c>
      <c r="F85" s="11" t="s">
        <v>59</v>
      </c>
      <c r="G85" s="11" t="s">
        <v>59</v>
      </c>
      <c r="H85" s="11" t="s">
        <v>59</v>
      </c>
    </row>
    <row r="86" ht="25" customHeight="1">
      <c r="A86" s="8" t="s">
        <v>250</v>
      </c>
      <c r="B86" s="7" t="s">
        <v>251</v>
      </c>
      <c r="C86" s="7" t="s">
        <v>247</v>
      </c>
      <c r="D86" s="7"/>
      <c r="E86" s="11">
        <v>18000</v>
      </c>
      <c r="F86" s="11">
        <v>12000</v>
      </c>
      <c r="G86" s="11">
        <v>12000</v>
      </c>
      <c r="H86" s="11">
        <v>0</v>
      </c>
    </row>
    <row r="87" ht="25" customHeight="1">
      <c r="A87" s="8" t="s">
        <v>252</v>
      </c>
      <c r="B87" s="7" t="s">
        <v>253</v>
      </c>
      <c r="C87" s="7" t="s">
        <v>247</v>
      </c>
      <c r="D87" s="7"/>
      <c r="E87" s="11" t="s">
        <v>59</v>
      </c>
      <c r="F87" s="11" t="s">
        <v>59</v>
      </c>
      <c r="G87" s="11" t="s">
        <v>59</v>
      </c>
      <c r="H87" s="11" t="s">
        <v>59</v>
      </c>
    </row>
    <row r="88" ht="25" customHeight="1">
      <c r="A88" s="8" t="s">
        <v>254</v>
      </c>
      <c r="B88" s="7" t="s">
        <v>255</v>
      </c>
      <c r="C88" s="7" t="s">
        <v>247</v>
      </c>
      <c r="D88" s="7"/>
      <c r="E88" s="11">
        <v>467470.64</v>
      </c>
      <c r="F88" s="11">
        <v>35000</v>
      </c>
      <c r="G88" s="11">
        <v>35000</v>
      </c>
      <c r="H88" s="11">
        <v>0</v>
      </c>
    </row>
    <row r="89" ht="25" customHeight="1">
      <c r="A89" s="8" t="s">
        <v>256</v>
      </c>
      <c r="B89" s="7" t="s">
        <v>257</v>
      </c>
      <c r="C89" s="7" t="s">
        <v>247</v>
      </c>
      <c r="D89" s="7"/>
      <c r="E89" s="11" t="s">
        <v>59</v>
      </c>
      <c r="F89" s="11" t="s">
        <v>59</v>
      </c>
      <c r="G89" s="11" t="s">
        <v>59</v>
      </c>
      <c r="H89" s="11" t="s">
        <v>59</v>
      </c>
    </row>
    <row r="90" ht="25" customHeight="1">
      <c r="A90" s="8" t="s">
        <v>258</v>
      </c>
      <c r="B90" s="7" t="s">
        <v>259</v>
      </c>
      <c r="C90" s="7" t="s">
        <v>247</v>
      </c>
      <c r="D90" s="7"/>
      <c r="E90" s="11" t="s">
        <v>59</v>
      </c>
      <c r="F90" s="11" t="s">
        <v>59</v>
      </c>
      <c r="G90" s="11" t="s">
        <v>59</v>
      </c>
      <c r="H90" s="11" t="s">
        <v>59</v>
      </c>
    </row>
    <row r="91" ht="25" customHeight="1">
      <c r="A91" s="8" t="s">
        <v>260</v>
      </c>
      <c r="B91" s="7" t="s">
        <v>261</v>
      </c>
      <c r="C91" s="7" t="s">
        <v>247</v>
      </c>
      <c r="D91" s="7"/>
      <c r="E91" s="11">
        <v>253989.15</v>
      </c>
      <c r="F91" s="11">
        <v>193900</v>
      </c>
      <c r="G91" s="11">
        <v>193900</v>
      </c>
      <c r="H91" s="11">
        <v>0</v>
      </c>
    </row>
    <row r="92" ht="25" customHeight="1">
      <c r="A92" s="8" t="s">
        <v>262</v>
      </c>
      <c r="B92" s="7" t="s">
        <v>263</v>
      </c>
      <c r="C92" s="7" t="s">
        <v>247</v>
      </c>
      <c r="D92" s="7"/>
      <c r="E92" s="11">
        <v>756637.58</v>
      </c>
      <c r="F92" s="11">
        <v>2028500</v>
      </c>
      <c r="G92" s="11">
        <v>2356000</v>
      </c>
      <c r="H92" s="11">
        <v>0</v>
      </c>
    </row>
    <row r="93" ht="25" customHeight="1">
      <c r="A93" s="8" t="s">
        <v>264</v>
      </c>
      <c r="B93" s="7" t="s">
        <v>265</v>
      </c>
      <c r="C93" s="7" t="s">
        <v>247</v>
      </c>
      <c r="D93" s="7"/>
      <c r="E93" s="11">
        <v>92100</v>
      </c>
      <c r="F93" s="11">
        <v>0</v>
      </c>
      <c r="G93" s="11">
        <v>0</v>
      </c>
      <c r="H93" s="11">
        <v>0</v>
      </c>
    </row>
    <row r="94" ht="25" customHeight="1">
      <c r="A94" s="8" t="s">
        <v>266</v>
      </c>
      <c r="B94" s="7" t="s">
        <v>267</v>
      </c>
      <c r="C94" s="7" t="s">
        <v>247</v>
      </c>
      <c r="D94" s="7"/>
      <c r="E94" s="11" t="s">
        <v>59</v>
      </c>
      <c r="F94" s="11" t="s">
        <v>59</v>
      </c>
      <c r="G94" s="11" t="s">
        <v>59</v>
      </c>
      <c r="H94" s="11" t="s">
        <v>59</v>
      </c>
    </row>
    <row r="95" ht="25" customHeight="1">
      <c r="A95" s="8" t="s">
        <v>268</v>
      </c>
      <c r="B95" s="7" t="s">
        <v>269</v>
      </c>
      <c r="C95" s="7" t="s">
        <v>247</v>
      </c>
      <c r="D95" s="7"/>
      <c r="E95" s="11" t="s">
        <v>59</v>
      </c>
      <c r="F95" s="11" t="s">
        <v>59</v>
      </c>
      <c r="G95" s="11" t="s">
        <v>59</v>
      </c>
      <c r="H95" s="11" t="s">
        <v>59</v>
      </c>
    </row>
    <row r="96" ht="25" customHeight="1">
      <c r="A96" s="8" t="s">
        <v>270</v>
      </c>
      <c r="B96" s="7" t="s">
        <v>271</v>
      </c>
      <c r="C96" s="7" t="s">
        <v>247</v>
      </c>
      <c r="D96" s="7" t="s">
        <v>272</v>
      </c>
      <c r="E96" s="11">
        <v>2525710.22</v>
      </c>
      <c r="F96" s="11">
        <v>2484828.2</v>
      </c>
      <c r="G96" s="11">
        <v>2484828.2</v>
      </c>
      <c r="H96" s="11">
        <v>0</v>
      </c>
    </row>
    <row r="97" ht="25" customHeight="1">
      <c r="A97" s="8" t="s">
        <v>273</v>
      </c>
      <c r="B97" s="7" t="s">
        <v>274</v>
      </c>
      <c r="C97" s="7" t="s">
        <v>247</v>
      </c>
      <c r="D97" s="7" t="s">
        <v>275</v>
      </c>
      <c r="E97" s="11" t="s">
        <v>59</v>
      </c>
      <c r="F97" s="11" t="s">
        <v>59</v>
      </c>
      <c r="G97" s="11" t="s">
        <v>59</v>
      </c>
      <c r="H97" s="11" t="s">
        <v>59</v>
      </c>
    </row>
    <row r="98" ht="25" customHeight="1">
      <c r="A98" s="8" t="s">
        <v>276</v>
      </c>
      <c r="B98" s="7" t="s">
        <v>277</v>
      </c>
      <c r="C98" s="7" t="s">
        <v>247</v>
      </c>
      <c r="D98" s="7" t="s">
        <v>278</v>
      </c>
      <c r="E98" s="11">
        <v>19175</v>
      </c>
      <c r="F98" s="11">
        <v>0</v>
      </c>
      <c r="G98" s="11">
        <v>0</v>
      </c>
      <c r="H98" s="11">
        <v>0</v>
      </c>
    </row>
    <row r="99" ht="25" customHeight="1">
      <c r="A99" s="8" t="s">
        <v>279</v>
      </c>
      <c r="B99" s="7" t="s">
        <v>280</v>
      </c>
      <c r="C99" s="7" t="s">
        <v>247</v>
      </c>
      <c r="D99" s="7" t="s">
        <v>281</v>
      </c>
      <c r="E99" s="11">
        <v>36060</v>
      </c>
      <c r="F99" s="11">
        <v>0</v>
      </c>
      <c r="G99" s="11">
        <v>0</v>
      </c>
      <c r="H99" s="11">
        <v>0</v>
      </c>
    </row>
    <row r="100" ht="25" customHeight="1">
      <c r="A100" s="8" t="s">
        <v>282</v>
      </c>
      <c r="B100" s="7" t="s">
        <v>283</v>
      </c>
      <c r="C100" s="7" t="s">
        <v>247</v>
      </c>
      <c r="D100" s="7" t="s">
        <v>284</v>
      </c>
      <c r="E100" s="11">
        <v>358035.84</v>
      </c>
      <c r="F100" s="11">
        <v>143594.37</v>
      </c>
      <c r="G100" s="11">
        <v>143594.37</v>
      </c>
      <c r="H100" s="11">
        <v>0</v>
      </c>
    </row>
    <row r="101" ht="50" customHeight="1">
      <c r="A101" s="8" t="s">
        <v>285</v>
      </c>
      <c r="B101" s="7" t="s">
        <v>286</v>
      </c>
      <c r="C101" s="7" t="s">
        <v>247</v>
      </c>
      <c r="D101" s="7" t="s">
        <v>287</v>
      </c>
      <c r="E101" s="11" t="s">
        <v>59</v>
      </c>
      <c r="F101" s="11" t="s">
        <v>59</v>
      </c>
      <c r="G101" s="11" t="s">
        <v>59</v>
      </c>
      <c r="H101" s="11" t="s">
        <v>59</v>
      </c>
    </row>
    <row r="102" ht="50" customHeight="1">
      <c r="A102" s="8" t="s">
        <v>288</v>
      </c>
      <c r="B102" s="7" t="s">
        <v>289</v>
      </c>
      <c r="C102" s="7" t="s">
        <v>247</v>
      </c>
      <c r="D102" s="7" t="s">
        <v>290</v>
      </c>
      <c r="E102" s="11" t="s">
        <v>59</v>
      </c>
      <c r="F102" s="11" t="s">
        <v>59</v>
      </c>
      <c r="G102" s="11" t="s">
        <v>59</v>
      </c>
      <c r="H102" s="11" t="s">
        <v>59</v>
      </c>
    </row>
    <row r="103" ht="50" customHeight="1">
      <c r="A103" s="8" t="s">
        <v>291</v>
      </c>
      <c r="B103" s="7" t="s">
        <v>292</v>
      </c>
      <c r="C103" s="7" t="s">
        <v>247</v>
      </c>
      <c r="D103" s="7"/>
      <c r="E103" s="11" t="s">
        <v>59</v>
      </c>
      <c r="F103" s="11" t="s">
        <v>59</v>
      </c>
      <c r="G103" s="11" t="s">
        <v>59</v>
      </c>
      <c r="H103" s="11" t="s">
        <v>59</v>
      </c>
    </row>
    <row r="104" ht="25" customHeight="1">
      <c r="A104" s="8" t="s">
        <v>293</v>
      </c>
      <c r="B104" s="7" t="s">
        <v>294</v>
      </c>
      <c r="C104" s="7" t="s">
        <v>295</v>
      </c>
      <c r="D104" s="7"/>
      <c r="E104" s="11">
        <v>1870861.5</v>
      </c>
      <c r="F104" s="11">
        <v>1429170</v>
      </c>
      <c r="G104" s="11">
        <v>1250110</v>
      </c>
      <c r="H104" s="11">
        <v>0</v>
      </c>
    </row>
    <row r="105" ht="25" customHeight="1">
      <c r="A105" s="8" t="s">
        <v>254</v>
      </c>
      <c r="B105" s="7" t="s">
        <v>296</v>
      </c>
      <c r="C105" s="7" t="s">
        <v>295</v>
      </c>
      <c r="D105" s="7"/>
      <c r="E105" s="11">
        <v>1870861.5</v>
      </c>
      <c r="F105" s="11">
        <v>1429170</v>
      </c>
      <c r="G105" s="11">
        <v>1250110</v>
      </c>
      <c r="H105" s="11">
        <v>0</v>
      </c>
    </row>
    <row r="106" ht="50" customHeight="1">
      <c r="A106" s="8" t="s">
        <v>297</v>
      </c>
      <c r="B106" s="7" t="s">
        <v>298</v>
      </c>
      <c r="C106" s="7" t="s">
        <v>247</v>
      </c>
      <c r="D106" s="7"/>
      <c r="E106" s="11" t="s">
        <v>59</v>
      </c>
      <c r="F106" s="11" t="s">
        <v>59</v>
      </c>
      <c r="G106" s="11" t="s">
        <v>59</v>
      </c>
      <c r="H106" s="11" t="s">
        <v>59</v>
      </c>
    </row>
    <row r="107" ht="50" customHeight="1">
      <c r="A107" s="8" t="s">
        <v>299</v>
      </c>
      <c r="B107" s="7" t="s">
        <v>300</v>
      </c>
      <c r="C107" s="7" t="s">
        <v>301</v>
      </c>
      <c r="D107" s="7"/>
      <c r="E107" s="11" t="s">
        <v>59</v>
      </c>
      <c r="F107" s="11" t="s">
        <v>59</v>
      </c>
      <c r="G107" s="11" t="s">
        <v>59</v>
      </c>
      <c r="H107" s="11" t="s">
        <v>59</v>
      </c>
    </row>
    <row r="108" ht="63" customHeight="1">
      <c r="A108" s="8" t="s">
        <v>302</v>
      </c>
      <c r="B108" s="7" t="s">
        <v>303</v>
      </c>
      <c r="C108" s="7" t="s">
        <v>304</v>
      </c>
      <c r="D108" s="7"/>
      <c r="E108" s="11" t="s">
        <v>59</v>
      </c>
      <c r="F108" s="11" t="s">
        <v>59</v>
      </c>
      <c r="G108" s="11" t="s">
        <v>59</v>
      </c>
      <c r="H108" s="11" t="s">
        <v>59</v>
      </c>
    </row>
    <row r="109" ht="50" customHeight="1">
      <c r="A109" s="8" t="s">
        <v>305</v>
      </c>
      <c r="B109" s="7" t="s">
        <v>306</v>
      </c>
      <c r="C109" s="7" t="s">
        <v>307</v>
      </c>
      <c r="D109" s="7"/>
      <c r="E109" s="11" t="s">
        <v>59</v>
      </c>
      <c r="F109" s="11" t="s">
        <v>59</v>
      </c>
      <c r="G109" s="11" t="s">
        <v>59</v>
      </c>
      <c r="H109" s="11" t="s">
        <v>59</v>
      </c>
    </row>
    <row r="110" ht="25" customHeight="1">
      <c r="A110" s="8" t="s">
        <v>308</v>
      </c>
      <c r="B110" s="7" t="s">
        <v>309</v>
      </c>
      <c r="C110" s="7" t="s">
        <v>310</v>
      </c>
      <c r="D110" s="7"/>
      <c r="E110" s="11" t="s">
        <v>59</v>
      </c>
      <c r="F110" s="11" t="s">
        <v>59</v>
      </c>
      <c r="G110" s="11" t="s">
        <v>59</v>
      </c>
      <c r="H110" s="11" t="s">
        <v>59</v>
      </c>
    </row>
    <row r="111" ht="38" customHeight="1">
      <c r="A111" s="8" t="s">
        <v>311</v>
      </c>
      <c r="B111" s="7" t="s">
        <v>312</v>
      </c>
      <c r="C111" s="7"/>
      <c r="D111" s="7"/>
      <c r="E111" s="11" t="s">
        <v>59</v>
      </c>
      <c r="F111" s="11" t="s">
        <v>59</v>
      </c>
      <c r="G111" s="11" t="s">
        <v>59</v>
      </c>
      <c r="H111" s="11" t="s">
        <v>59</v>
      </c>
    </row>
    <row r="112" ht="25" customHeight="1">
      <c r="A112" s="8" t="s">
        <v>313</v>
      </c>
      <c r="B112" s="7" t="s">
        <v>314</v>
      </c>
      <c r="C112" s="7"/>
      <c r="D112" s="7"/>
      <c r="E112" s="11" t="s">
        <v>59</v>
      </c>
      <c r="F112" s="11" t="s">
        <v>59</v>
      </c>
      <c r="G112" s="11" t="s">
        <v>59</v>
      </c>
      <c r="H112" s="11" t="s">
        <v>59</v>
      </c>
    </row>
    <row r="113" ht="25" customHeight="1">
      <c r="A113" s="8" t="s">
        <v>315</v>
      </c>
      <c r="B113" s="7" t="s">
        <v>316</v>
      </c>
      <c r="C113" s="7"/>
      <c r="D113" s="7"/>
      <c r="E113" s="11" t="s">
        <v>59</v>
      </c>
      <c r="F113" s="11" t="s">
        <v>59</v>
      </c>
      <c r="G113" s="11" t="s">
        <v>59</v>
      </c>
      <c r="H113" s="11" t="s">
        <v>59</v>
      </c>
    </row>
    <row r="114" ht="25" customHeight="1">
      <c r="A114" s="8" t="s">
        <v>317</v>
      </c>
      <c r="B114" s="7" t="s">
        <v>318</v>
      </c>
      <c r="C114" s="7" t="s">
        <v>319</v>
      </c>
      <c r="D114" s="7"/>
      <c r="E114" s="11" t="s">
        <v>59</v>
      </c>
      <c r="F114" s="11" t="s">
        <v>59</v>
      </c>
      <c r="G114" s="11" t="s">
        <v>59</v>
      </c>
      <c r="H114" s="11" t="s">
        <v>59</v>
      </c>
    </row>
    <row r="115" ht="38" customHeight="1">
      <c r="A115" s="8" t="s">
        <v>320</v>
      </c>
      <c r="B115" s="7" t="s">
        <v>321</v>
      </c>
      <c r="C115" s="7" t="s">
        <v>322</v>
      </c>
      <c r="D115" s="7"/>
      <c r="E115" s="11" t="s">
        <v>59</v>
      </c>
      <c r="F115" s="11" t="s">
        <v>59</v>
      </c>
      <c r="G115" s="11" t="s">
        <v>59</v>
      </c>
      <c r="H115" s="11" t="s">
        <v>59</v>
      </c>
    </row>
  </sheetData>
  <sheetProtection password="C21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&amp;K00-00923374.RBS.289164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324</v>
      </c>
      <c r="B4" s="7" t="s">
        <v>47</v>
      </c>
      <c r="C4" s="7" t="s">
        <v>48</v>
      </c>
      <c r="D4" s="7" t="s">
        <v>325</v>
      </c>
      <c r="E4" s="7" t="s">
        <v>49</v>
      </c>
      <c r="F4" s="7" t="s">
        <v>51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326</v>
      </c>
      <c r="G5" s="7" t="s">
        <v>327</v>
      </c>
      <c r="H5" s="7" t="s">
        <v>328</v>
      </c>
      <c r="I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329</v>
      </c>
      <c r="B7" s="8" t="s">
        <v>330</v>
      </c>
      <c r="C7" s="7" t="s">
        <v>331</v>
      </c>
      <c r="D7" s="7" t="s">
        <v>59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332</v>
      </c>
    </row>
    <row r="8">
      <c r="A8" s="7" t="s">
        <v>333</v>
      </c>
      <c r="B8" s="8" t="s">
        <v>334</v>
      </c>
      <c r="C8" s="7" t="s">
        <v>335</v>
      </c>
      <c r="D8" s="7" t="s">
        <v>59</v>
      </c>
      <c r="E8" s="7"/>
      <c r="F8" s="11">
        <v>0</v>
      </c>
      <c r="G8" s="11">
        <v>0</v>
      </c>
      <c r="H8" s="11">
        <v>0</v>
      </c>
      <c r="I8" s="11" t="s">
        <v>332</v>
      </c>
    </row>
    <row r="9">
      <c r="A9" s="7" t="s">
        <v>336</v>
      </c>
      <c r="B9" s="8" t="s">
        <v>337</v>
      </c>
      <c r="C9" s="7" t="s">
        <v>338</v>
      </c>
      <c r="D9" s="7" t="s">
        <v>59</v>
      </c>
      <c r="E9" s="7"/>
      <c r="F9" s="11">
        <v>0</v>
      </c>
      <c r="G9" s="11">
        <v>0</v>
      </c>
      <c r="H9" s="11">
        <v>0</v>
      </c>
      <c r="I9" s="11" t="s">
        <v>332</v>
      </c>
    </row>
    <row r="10">
      <c r="A10" s="7" t="s">
        <v>339</v>
      </c>
      <c r="B10" s="8" t="s">
        <v>340</v>
      </c>
      <c r="C10" s="7" t="s">
        <v>341</v>
      </c>
      <c r="D10" s="7" t="s">
        <v>59</v>
      </c>
      <c r="E10" s="7"/>
      <c r="F10" s="11">
        <v>15000</v>
      </c>
      <c r="G10" s="11">
        <v>0</v>
      </c>
      <c r="H10" s="11">
        <v>0</v>
      </c>
      <c r="I10" s="11" t="s">
        <v>332</v>
      </c>
    </row>
    <row r="11">
      <c r="A11" s="7" t="s">
        <v>342</v>
      </c>
      <c r="B11" s="8" t="s">
        <v>343</v>
      </c>
      <c r="C11" s="7" t="s">
        <v>344</v>
      </c>
      <c r="D11" s="7" t="s">
        <v>59</v>
      </c>
      <c r="E11" s="7"/>
      <c r="F11" s="11">
        <v>15000</v>
      </c>
      <c r="G11" s="11">
        <v>0</v>
      </c>
      <c r="H11" s="11">
        <v>0</v>
      </c>
      <c r="I11" s="11" t="s">
        <v>332</v>
      </c>
    </row>
    <row r="12">
      <c r="A12" s="7" t="s">
        <v>345</v>
      </c>
      <c r="B12" s="8" t="s">
        <v>346</v>
      </c>
      <c r="C12" s="7" t="s">
        <v>347</v>
      </c>
      <c r="D12" s="7" t="s">
        <v>59</v>
      </c>
      <c r="E12" s="7"/>
      <c r="F12" s="11">
        <v>0</v>
      </c>
      <c r="G12" s="11">
        <v>0</v>
      </c>
      <c r="H12" s="11">
        <v>0</v>
      </c>
      <c r="I12" s="11" t="s">
        <v>332</v>
      </c>
    </row>
    <row r="13">
      <c r="A13" s="7" t="s">
        <v>348</v>
      </c>
      <c r="B13" s="8" t="s">
        <v>349</v>
      </c>
      <c r="C13" s="7" t="s">
        <v>350</v>
      </c>
      <c r="D13" s="7" t="s">
        <v>59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332</v>
      </c>
    </row>
    <row r="14">
      <c r="A14" s="7" t="s">
        <v>351</v>
      </c>
      <c r="B14" s="8" t="s">
        <v>352</v>
      </c>
      <c r="C14" s="7" t="s">
        <v>353</v>
      </c>
      <c r="D14" s="7" t="s">
        <v>59</v>
      </c>
      <c r="E14" s="7"/>
      <c r="F14" s="11">
        <f>F15+F16</f>
      </c>
      <c r="G14" s="11">
        <f>G15+G16</f>
      </c>
      <c r="H14" s="11">
        <f>H15+H16</f>
      </c>
      <c r="I14" s="11" t="s">
        <v>332</v>
      </c>
    </row>
    <row r="15">
      <c r="A15" s="7" t="s">
        <v>354</v>
      </c>
      <c r="B15" s="8" t="s">
        <v>343</v>
      </c>
      <c r="C15" s="7" t="s">
        <v>355</v>
      </c>
      <c r="D15" s="7" t="s">
        <v>59</v>
      </c>
      <c r="E15" s="7"/>
      <c r="F15" s="11">
        <v>4441003.79</v>
      </c>
      <c r="G15" s="11">
        <v>4726992.57</v>
      </c>
      <c r="H15" s="11">
        <v>4875432.57</v>
      </c>
      <c r="I15" s="11" t="s">
        <v>332</v>
      </c>
    </row>
    <row r="16">
      <c r="A16" s="7" t="s">
        <v>356</v>
      </c>
      <c r="B16" s="8" t="s">
        <v>346</v>
      </c>
      <c r="C16" s="7" t="s">
        <v>357</v>
      </c>
      <c r="D16" s="7" t="s">
        <v>59</v>
      </c>
      <c r="E16" s="7"/>
      <c r="F16" s="11">
        <v>0</v>
      </c>
      <c r="G16" s="11">
        <v>0</v>
      </c>
      <c r="H16" s="11">
        <v>0</v>
      </c>
      <c r="I16" s="11" t="s">
        <v>332</v>
      </c>
    </row>
    <row r="17">
      <c r="A17" s="7" t="s">
        <v>358</v>
      </c>
      <c r="B17" s="8" t="s">
        <v>359</v>
      </c>
      <c r="C17" s="7" t="s">
        <v>360</v>
      </c>
      <c r="D17" s="7" t="s">
        <v>59</v>
      </c>
      <c r="E17" s="7"/>
      <c r="F17" s="11">
        <f>F18+F19</f>
      </c>
      <c r="G17" s="11">
        <f>G18+G19</f>
      </c>
      <c r="H17" s="11">
        <f>H18+H19</f>
      </c>
      <c r="I17" s="11" t="s">
        <v>332</v>
      </c>
    </row>
    <row r="18">
      <c r="A18" s="7" t="s">
        <v>361</v>
      </c>
      <c r="B18" s="8" t="s">
        <v>343</v>
      </c>
      <c r="C18" s="7" t="s">
        <v>362</v>
      </c>
      <c r="D18" s="7" t="s">
        <v>59</v>
      </c>
      <c r="E18" s="7"/>
      <c r="F18" s="11">
        <v>149174.62</v>
      </c>
      <c r="G18" s="11">
        <v>0</v>
      </c>
      <c r="H18" s="11">
        <v>0</v>
      </c>
      <c r="I18" s="11" t="s">
        <v>332</v>
      </c>
    </row>
    <row r="19">
      <c r="A19" s="7" t="s">
        <v>363</v>
      </c>
      <c r="B19" s="8" t="s">
        <v>346</v>
      </c>
      <c r="C19" s="7" t="s">
        <v>364</v>
      </c>
      <c r="D19" s="7" t="s">
        <v>59</v>
      </c>
      <c r="E19" s="7"/>
      <c r="F19" s="11">
        <v>0</v>
      </c>
      <c r="G19" s="11">
        <v>0</v>
      </c>
      <c r="H19" s="11">
        <v>0</v>
      </c>
      <c r="I19" s="11" t="s">
        <v>332</v>
      </c>
    </row>
    <row r="20">
      <c r="A20" s="7" t="s">
        <v>365</v>
      </c>
      <c r="B20" s="8" t="s">
        <v>366</v>
      </c>
      <c r="C20" s="7" t="s">
        <v>367</v>
      </c>
      <c r="D20" s="7" t="s">
        <v>59</v>
      </c>
      <c r="E20" s="7"/>
      <c r="F20" s="11">
        <v>0</v>
      </c>
      <c r="G20" s="11">
        <v>0</v>
      </c>
      <c r="H20" s="11">
        <v>0</v>
      </c>
      <c r="I20" s="11" t="s">
        <v>332</v>
      </c>
    </row>
    <row r="21">
      <c r="A21" s="7" t="s">
        <v>368</v>
      </c>
      <c r="B21" s="8" t="s">
        <v>369</v>
      </c>
      <c r="C21" s="7" t="s">
        <v>370</v>
      </c>
      <c r="D21" s="7" t="s">
        <v>59</v>
      </c>
      <c r="E21" s="7"/>
      <c r="F21" s="11">
        <f>F22+F23</f>
      </c>
      <c r="G21" s="11">
        <f>G22+G23</f>
      </c>
      <c r="H21" s="11">
        <f>H22+H23</f>
      </c>
      <c r="I21" s="11" t="s">
        <v>332</v>
      </c>
    </row>
    <row r="22">
      <c r="A22" s="7" t="s">
        <v>371</v>
      </c>
      <c r="B22" s="8" t="s">
        <v>343</v>
      </c>
      <c r="C22" s="7" t="s">
        <v>372</v>
      </c>
      <c r="D22" s="7" t="s">
        <v>59</v>
      </c>
      <c r="E22" s="7"/>
      <c r="F22" s="11">
        <v>0</v>
      </c>
      <c r="G22" s="11">
        <v>0</v>
      </c>
      <c r="H22" s="11">
        <v>0</v>
      </c>
      <c r="I22" s="11" t="s">
        <v>332</v>
      </c>
    </row>
    <row r="23">
      <c r="A23" s="7" t="s">
        <v>373</v>
      </c>
      <c r="B23" s="8" t="s">
        <v>346</v>
      </c>
      <c r="C23" s="7" t="s">
        <v>374</v>
      </c>
      <c r="D23" s="7" t="s">
        <v>59</v>
      </c>
      <c r="E23" s="7"/>
      <c r="F23" s="11">
        <v>0</v>
      </c>
      <c r="G23" s="11">
        <v>0</v>
      </c>
      <c r="H23" s="11">
        <v>0</v>
      </c>
      <c r="I23" s="11" t="s">
        <v>332</v>
      </c>
    </row>
    <row r="24">
      <c r="A24" s="7" t="s">
        <v>375</v>
      </c>
      <c r="B24" s="8" t="s">
        <v>376</v>
      </c>
      <c r="C24" s="7" t="s">
        <v>377</v>
      </c>
      <c r="D24" s="7" t="s">
        <v>59</v>
      </c>
      <c r="E24" s="7"/>
      <c r="F24" s="11">
        <f>F25+F26</f>
      </c>
      <c r="G24" s="11">
        <f>G25+G26</f>
      </c>
      <c r="H24" s="11">
        <f>H25+H26</f>
      </c>
      <c r="I24" s="11" t="s">
        <v>332</v>
      </c>
    </row>
    <row r="25">
      <c r="A25" s="7" t="s">
        <v>378</v>
      </c>
      <c r="B25" s="8" t="s">
        <v>343</v>
      </c>
      <c r="C25" s="7" t="s">
        <v>379</v>
      </c>
      <c r="D25" s="7" t="s">
        <v>59</v>
      </c>
      <c r="E25" s="7"/>
      <c r="F25" s="11">
        <v>1792861.52</v>
      </c>
      <c r="G25" s="11">
        <v>1600000</v>
      </c>
      <c r="H25" s="11">
        <v>1600000</v>
      </c>
      <c r="I25" s="11" t="s">
        <v>332</v>
      </c>
    </row>
    <row r="26">
      <c r="A26" s="7" t="s">
        <v>380</v>
      </c>
      <c r="B26" s="8" t="s">
        <v>346</v>
      </c>
      <c r="C26" s="7" t="s">
        <v>381</v>
      </c>
      <c r="D26" s="7" t="s">
        <v>59</v>
      </c>
      <c r="E26" s="7"/>
      <c r="F26" s="11">
        <v>0</v>
      </c>
      <c r="G26" s="11">
        <v>0</v>
      </c>
      <c r="H26" s="11">
        <v>0</v>
      </c>
      <c r="I26" s="11" t="s">
        <v>332</v>
      </c>
    </row>
    <row r="27">
      <c r="A27" s="7" t="s">
        <v>382</v>
      </c>
      <c r="B27" s="8" t="s">
        <v>383</v>
      </c>
      <c r="C27" s="7" t="s">
        <v>384</v>
      </c>
      <c r="D27" s="7" t="s">
        <v>59</v>
      </c>
      <c r="E27" s="7"/>
      <c r="F27" s="11">
        <f>F28+F29+F30</f>
      </c>
      <c r="G27" s="11">
        <f>G28+G29+G30</f>
      </c>
      <c r="H27" s="11">
        <f>H28+H29+H30</f>
      </c>
      <c r="I27" s="11" t="s">
        <v>332</v>
      </c>
    </row>
    <row r="28">
      <c r="A28" s="7" t="s">
        <v>385</v>
      </c>
      <c r="B28" s="8" t="s">
        <v>386</v>
      </c>
      <c r="C28" s="7" t="s">
        <v>387</v>
      </c>
      <c r="D28" s="7" t="s">
        <v>388</v>
      </c>
      <c r="E28" s="7"/>
      <c r="F28" s="11">
        <v>6383039.93</v>
      </c>
      <c r="G28" s="11">
        <v>3000000</v>
      </c>
      <c r="H28" s="11">
        <v>0</v>
      </c>
      <c r="I28" s="11" t="s">
        <v>332</v>
      </c>
    </row>
    <row r="29">
      <c r="A29" s="7" t="s">
        <v>389</v>
      </c>
      <c r="B29" s="8" t="s">
        <v>386</v>
      </c>
      <c r="C29" s="7" t="s">
        <v>390</v>
      </c>
      <c r="D29" s="7" t="s">
        <v>391</v>
      </c>
      <c r="E29" s="7"/>
      <c r="F29" s="11">
        <v>0</v>
      </c>
      <c r="G29" s="11">
        <v>3326992.57</v>
      </c>
      <c r="H29" s="11">
        <v>0</v>
      </c>
      <c r="I29" s="11" t="s">
        <v>332</v>
      </c>
    </row>
    <row r="30">
      <c r="A30" s="7" t="s">
        <v>392</v>
      </c>
      <c r="B30" s="8" t="s">
        <v>386</v>
      </c>
      <c r="C30" s="7" t="s">
        <v>393</v>
      </c>
      <c r="D30" s="7" t="s">
        <v>394</v>
      </c>
      <c r="E30" s="7"/>
      <c r="F30" s="11">
        <v>0</v>
      </c>
      <c r="G30" s="11">
        <v>0</v>
      </c>
      <c r="H30" s="11">
        <v>6475432.57</v>
      </c>
      <c r="I30" s="11" t="s">
        <v>332</v>
      </c>
    </row>
    <row r="31">
      <c r="A31" s="7" t="s">
        <v>395</v>
      </c>
      <c r="B31" s="8" t="s">
        <v>396</v>
      </c>
      <c r="C31" s="7" t="s">
        <v>397</v>
      </c>
      <c r="D31" s="7" t="s">
        <v>59</v>
      </c>
      <c r="E31" s="7"/>
      <c r="F31" s="11">
        <f>F32+F33+F34</f>
      </c>
      <c r="G31" s="11">
        <f>G32+G33+G34</f>
      </c>
      <c r="H31" s="11">
        <f>H32+H33+H34</f>
      </c>
      <c r="I31" s="11" t="s">
        <v>332</v>
      </c>
    </row>
    <row r="32">
      <c r="A32" s="7" t="s">
        <v>398</v>
      </c>
      <c r="B32" s="8" t="s">
        <v>386</v>
      </c>
      <c r="C32" s="7" t="s">
        <v>399</v>
      </c>
      <c r="D32" s="7" t="s">
        <v>388</v>
      </c>
      <c r="E32" s="7"/>
      <c r="F32" s="11">
        <v>0</v>
      </c>
      <c r="G32" s="11">
        <v>0</v>
      </c>
      <c r="H32" s="11">
        <v>0</v>
      </c>
      <c r="I32" s="11" t="s">
        <v>332</v>
      </c>
    </row>
    <row r="33">
      <c r="A33" s="7" t="s">
        <v>400</v>
      </c>
      <c r="B33" s="8" t="s">
        <v>386</v>
      </c>
      <c r="C33" s="7" t="s">
        <v>401</v>
      </c>
      <c r="D33" s="7" t="s">
        <v>391</v>
      </c>
      <c r="E33" s="7"/>
      <c r="F33" s="11">
        <v>0</v>
      </c>
      <c r="G33" s="11">
        <v>0</v>
      </c>
      <c r="H33" s="11">
        <v>0</v>
      </c>
      <c r="I33" s="11" t="s">
        <v>332</v>
      </c>
    </row>
    <row r="34">
      <c r="A34" s="7" t="s">
        <v>402</v>
      </c>
      <c r="B34" s="8" t="s">
        <v>386</v>
      </c>
      <c r="C34" s="7" t="s">
        <v>403</v>
      </c>
      <c r="D34" s="7" t="s">
        <v>394</v>
      </c>
      <c r="E34" s="7"/>
      <c r="F34" s="11">
        <v>0</v>
      </c>
      <c r="G34" s="11">
        <v>0</v>
      </c>
      <c r="H34" s="11">
        <v>0</v>
      </c>
      <c r="I34" s="11" t="s">
        <v>332</v>
      </c>
    </row>
    <row r="35" ht="15" customHeight="1">
</row>
    <row r="36" ht="40" customHeight="1">
      <c r="A36" s="4" t="s">
        <v>404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405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405</v>
      </c>
      <c r="D40" s="3"/>
      <c r="E40" s="3" t="s">
        <v>407</v>
      </c>
      <c r="F40" s="3" t="s">
        <v>408</v>
      </c>
      <c r="G40" s="3"/>
    </row>
    <row r="41" ht="20" customHeight="1">
      <c r="A41" s="3" t="s">
        <v>409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410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409</v>
      </c>
      <c r="B49" s="3"/>
    </row>
    <row r="50" ht="20" customHeight="1">
      <c r="A50" s="5" t="s">
        <v>412</v>
      </c>
    </row>
  </sheetData>
  <sheetProtection password="C21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&amp;K00-00923374.RBS.289164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151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324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329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329</v>
      </c>
      <c r="B12" s="8" t="s">
        <v>438</v>
      </c>
      <c r="C12" s="11">
        <v>2</v>
      </c>
      <c r="D12" s="11">
        <v>16726.0325</v>
      </c>
      <c r="E12" s="11">
        <v>4856</v>
      </c>
      <c r="F12" s="11">
        <v>0</v>
      </c>
      <c r="G12" s="11">
        <v>11870.0325</v>
      </c>
      <c r="H12" s="11"/>
      <c r="I12" s="11">
        <v>1</v>
      </c>
      <c r="J12" s="11">
        <v>401424.78</v>
      </c>
    </row>
    <row r="13">
      <c r="A13" s="7" t="s">
        <v>429</v>
      </c>
      <c r="B13" s="8" t="s">
        <v>439</v>
      </c>
      <c r="C13" s="11">
        <v>2</v>
      </c>
      <c r="D13" s="11">
        <v>16726.0325</v>
      </c>
      <c r="E13" s="11">
        <v>4588</v>
      </c>
      <c r="F13" s="11">
        <v>0</v>
      </c>
      <c r="G13" s="11">
        <v>12138.0325</v>
      </c>
      <c r="H13" s="11"/>
      <c r="I13" s="11">
        <v>1</v>
      </c>
      <c r="J13" s="11">
        <v>401424.78</v>
      </c>
    </row>
    <row r="14">
      <c r="A14" s="7" t="s">
        <v>430</v>
      </c>
      <c r="B14" s="8" t="s">
        <v>440</v>
      </c>
      <c r="C14" s="11">
        <v>1</v>
      </c>
      <c r="D14" s="11">
        <v>16726.0325</v>
      </c>
      <c r="E14" s="11">
        <v>4588</v>
      </c>
      <c r="F14" s="11">
        <v>0</v>
      </c>
      <c r="G14" s="11">
        <v>12138.0325</v>
      </c>
      <c r="H14" s="11"/>
      <c r="I14" s="11">
        <v>1</v>
      </c>
      <c r="J14" s="11">
        <v>200712.39</v>
      </c>
    </row>
    <row r="15">
      <c r="A15" s="7" t="s">
        <v>431</v>
      </c>
      <c r="B15" s="8" t="s">
        <v>441</v>
      </c>
      <c r="C15" s="11">
        <v>3.3</v>
      </c>
      <c r="D15" s="11">
        <v>8653.05429</v>
      </c>
      <c r="E15" s="11">
        <v>4169</v>
      </c>
      <c r="F15" s="11">
        <v>2540.30091</v>
      </c>
      <c r="G15" s="11">
        <v>1943.75338</v>
      </c>
      <c r="H15" s="11"/>
      <c r="I15" s="11">
        <v>1</v>
      </c>
      <c r="J15" s="11">
        <v>342660.95</v>
      </c>
    </row>
    <row r="16">
      <c r="A16" s="7" t="s">
        <v>432</v>
      </c>
      <c r="B16" s="8" t="s">
        <v>440</v>
      </c>
      <c r="C16" s="11">
        <v>.5</v>
      </c>
      <c r="D16" s="11">
        <v>16726.03167</v>
      </c>
      <c r="E16" s="11">
        <v>4411</v>
      </c>
      <c r="F16" s="11">
        <v>0</v>
      </c>
      <c r="G16" s="11">
        <v>12315.03167</v>
      </c>
      <c r="H16" s="11"/>
      <c r="I16" s="11">
        <v>1</v>
      </c>
      <c r="J16" s="11">
        <v>100356.19</v>
      </c>
    </row>
    <row r="17">
      <c r="A17" s="7" t="s">
        <v>433</v>
      </c>
      <c r="B17" s="8" t="s">
        <v>442</v>
      </c>
      <c r="C17" s="11">
        <v>2.5</v>
      </c>
      <c r="D17" s="11">
        <v>16726.03267</v>
      </c>
      <c r="E17" s="11">
        <v>4856</v>
      </c>
      <c r="F17" s="11">
        <v>0</v>
      </c>
      <c r="G17" s="11">
        <v>11870.03267</v>
      </c>
      <c r="H17" s="11"/>
      <c r="I17" s="11">
        <v>1</v>
      </c>
      <c r="J17" s="11">
        <v>501780.98</v>
      </c>
    </row>
    <row r="18">
      <c r="A18" s="7" t="s">
        <v>434</v>
      </c>
      <c r="B18" s="8" t="s">
        <v>443</v>
      </c>
      <c r="C18" s="11">
        <v>1</v>
      </c>
      <c r="D18" s="11">
        <v>44196.1425</v>
      </c>
      <c r="E18" s="11">
        <v>22775</v>
      </c>
      <c r="F18" s="11">
        <v>3423.0025</v>
      </c>
      <c r="G18" s="11">
        <v>17998.14</v>
      </c>
      <c r="H18" s="11"/>
      <c r="I18" s="11">
        <v>1</v>
      </c>
      <c r="J18" s="11">
        <v>530353.71</v>
      </c>
    </row>
    <row r="19">
      <c r="A19" s="7" t="s">
        <v>435</v>
      </c>
      <c r="B19" s="8" t="s">
        <v>444</v>
      </c>
      <c r="C19" s="11">
        <v>1</v>
      </c>
      <c r="D19" s="11">
        <v>36245.44583</v>
      </c>
      <c r="E19" s="11">
        <v>20499</v>
      </c>
      <c r="F19" s="11">
        <v>0</v>
      </c>
      <c r="G19" s="11">
        <v>15746.44583</v>
      </c>
      <c r="H19" s="11"/>
      <c r="I19" s="11">
        <v>1</v>
      </c>
      <c r="J19" s="11">
        <v>434945.35</v>
      </c>
    </row>
    <row r="20">
      <c r="A20" s="7" t="s">
        <v>436</v>
      </c>
      <c r="B20" s="8" t="s">
        <v>445</v>
      </c>
      <c r="C20" s="11">
        <v>.5</v>
      </c>
      <c r="D20" s="11">
        <v>23932.00167</v>
      </c>
      <c r="E20" s="11">
        <v>6707</v>
      </c>
      <c r="F20" s="11">
        <v>1196.60167</v>
      </c>
      <c r="G20" s="11">
        <v>16028.4</v>
      </c>
      <c r="H20" s="11"/>
      <c r="I20" s="11">
        <v>1</v>
      </c>
      <c r="J20" s="11">
        <v>143592.01</v>
      </c>
    </row>
    <row r="21">
      <c r="A21" s="7" t="s">
        <v>437</v>
      </c>
      <c r="B21" s="8" t="s">
        <v>446</v>
      </c>
      <c r="C21" s="11">
        <v>.5</v>
      </c>
      <c r="D21" s="11">
        <v>23932.00167</v>
      </c>
      <c r="E21" s="11">
        <v>2637</v>
      </c>
      <c r="F21" s="11">
        <v>1196.60167</v>
      </c>
      <c r="G21" s="11">
        <v>20098.4</v>
      </c>
      <c r="H21" s="11"/>
      <c r="I21" s="11">
        <v>1</v>
      </c>
      <c r="J21" s="11">
        <v>143592.01</v>
      </c>
    </row>
    <row r="22">
      <c r="A22" s="7" t="s">
        <v>447</v>
      </c>
      <c r="B22" s="8" t="s">
        <v>448</v>
      </c>
      <c r="C22" s="11">
        <v>6.6</v>
      </c>
      <c r="D22" s="11">
        <v>23263.43826</v>
      </c>
      <c r="E22" s="11">
        <v>8707</v>
      </c>
      <c r="F22" s="11">
        <v>528.03826</v>
      </c>
      <c r="G22" s="11">
        <v>14028.4</v>
      </c>
      <c r="H22" s="11"/>
      <c r="I22" s="11">
        <v>1</v>
      </c>
      <c r="J22" s="11">
        <v>1842464.31</v>
      </c>
    </row>
    <row r="23">
      <c r="A23" s="7" t="s">
        <v>449</v>
      </c>
      <c r="B23" s="8" t="s">
        <v>450</v>
      </c>
      <c r="C23" s="11">
        <v>7.8</v>
      </c>
      <c r="D23" s="11">
        <v>27376.39274</v>
      </c>
      <c r="E23" s="11">
        <v>13242</v>
      </c>
      <c r="F23" s="11">
        <v>1165.83274</v>
      </c>
      <c r="G23" s="11">
        <v>12968.56</v>
      </c>
      <c r="H23" s="11"/>
      <c r="I23" s="11">
        <v>1</v>
      </c>
      <c r="J23" s="11">
        <v>2562430.36</v>
      </c>
    </row>
    <row r="24">
      <c r="A24" s="7" t="s">
        <v>451</v>
      </c>
      <c r="B24" s="8" t="s">
        <v>452</v>
      </c>
      <c r="C24" s="11">
        <v>1</v>
      </c>
      <c r="D24" s="11">
        <v>29806.11333</v>
      </c>
      <c r="E24" s="11">
        <v>14449</v>
      </c>
      <c r="F24" s="11">
        <v>0</v>
      </c>
      <c r="G24" s="11">
        <v>15357.11333</v>
      </c>
      <c r="H24" s="11"/>
      <c r="I24" s="11">
        <v>1</v>
      </c>
      <c r="J24" s="11">
        <v>357673.36</v>
      </c>
    </row>
    <row r="25">
      <c r="A25" s="7" t="s">
        <v>453</v>
      </c>
      <c r="B25" s="8" t="s">
        <v>454</v>
      </c>
      <c r="C25" s="11">
        <v>.75</v>
      </c>
      <c r="D25" s="11">
        <v>16606.97111</v>
      </c>
      <c r="E25" s="11">
        <v>9392.25</v>
      </c>
      <c r="F25" s="11">
        <v>830.35111</v>
      </c>
      <c r="G25" s="11">
        <v>6384.37</v>
      </c>
      <c r="H25" s="11"/>
      <c r="I25" s="11">
        <v>1</v>
      </c>
      <c r="J25" s="11">
        <v>149462.74</v>
      </c>
    </row>
    <row r="26">
      <c r="A26" s="7" t="s">
        <v>455</v>
      </c>
      <c r="B26" s="8" t="s">
        <v>456</v>
      </c>
      <c r="C26" s="11">
        <v>1</v>
      </c>
      <c r="D26" s="11">
        <v>31136.755</v>
      </c>
      <c r="E26" s="11">
        <v>14449</v>
      </c>
      <c r="F26" s="11">
        <v>1556.835</v>
      </c>
      <c r="G26" s="11">
        <v>15130.92</v>
      </c>
      <c r="H26" s="11"/>
      <c r="I26" s="11">
        <v>1</v>
      </c>
      <c r="J26" s="11">
        <v>373641.06</v>
      </c>
    </row>
    <row r="27">
      <c r="A27" s="7" t="s">
        <v>457</v>
      </c>
      <c r="B27" s="8" t="s">
        <v>458</v>
      </c>
      <c r="C27" s="11">
        <v>1</v>
      </c>
      <c r="D27" s="11">
        <v>22142.6275</v>
      </c>
      <c r="E27" s="11">
        <v>12523</v>
      </c>
      <c r="F27" s="11">
        <v>1107.1275</v>
      </c>
      <c r="G27" s="11">
        <v>8512.5</v>
      </c>
      <c r="H27" s="11"/>
      <c r="I27" s="11">
        <v>1</v>
      </c>
      <c r="J27" s="11">
        <v>265711.53</v>
      </c>
    </row>
    <row r="28">
      <c r="A28" s="7" t="s">
        <v>459</v>
      </c>
      <c r="B28" s="8" t="s">
        <v>460</v>
      </c>
      <c r="C28" s="11">
        <v>.5</v>
      </c>
      <c r="D28" s="11">
        <v>16741.35</v>
      </c>
      <c r="E28" s="11">
        <v>6886</v>
      </c>
      <c r="F28" s="11">
        <v>837.07</v>
      </c>
      <c r="G28" s="11">
        <v>9018.28</v>
      </c>
      <c r="H28" s="11"/>
      <c r="I28" s="11">
        <v>1</v>
      </c>
      <c r="J28" s="11">
        <v>100448.1</v>
      </c>
    </row>
    <row r="29" ht="25" customHeight="1">
      <c r="A29" s="16" t="s">
        <v>461</v>
      </c>
      <c r="B29" s="16"/>
      <c r="C29" s="13" t="s">
        <v>332</v>
      </c>
      <c r="D29" s="13">
        <f>SUBTOTAL(9,D12:D28)</f>
      </c>
      <c r="E29" s="13" t="s">
        <v>332</v>
      </c>
      <c r="F29" s="13" t="s">
        <v>332</v>
      </c>
      <c r="G29" s="13" t="s">
        <v>332</v>
      </c>
      <c r="H29" s="13" t="s">
        <v>332</v>
      </c>
      <c r="I29" s="13" t="s">
        <v>332</v>
      </c>
      <c r="J29" s="13">
        <f>SUBTOTAL(9,J12:J28)</f>
      </c>
    </row>
    <row r="30" ht="25" customHeight="1">
</row>
    <row r="31" ht="25" customHeight="1">
      <c r="A31" s="14" t="s">
        <v>414</v>
      </c>
      <c r="B31" s="14"/>
      <c r="C31" s="15" t="s">
        <v>151</v>
      </c>
      <c r="D31" s="15"/>
      <c r="E31" s="15"/>
      <c r="F31" s="15"/>
      <c r="G31" s="15"/>
      <c r="H31" s="15"/>
      <c r="I31" s="15"/>
      <c r="J31" s="15"/>
    </row>
    <row r="32" ht="25" customHeight="1">
      <c r="A32" s="14" t="s">
        <v>415</v>
      </c>
      <c r="B32" s="14"/>
      <c r="C32" s="15" t="s">
        <v>416</v>
      </c>
      <c r="D32" s="15"/>
      <c r="E32" s="15"/>
      <c r="F32" s="15"/>
      <c r="G32" s="15"/>
      <c r="H32" s="15"/>
      <c r="I32" s="15"/>
      <c r="J32" s="15"/>
    </row>
    <row r="33" ht="25" customHeight="1">
      <c r="A33" s="14" t="s">
        <v>417</v>
      </c>
      <c r="B33" s="14"/>
      <c r="C33" s="15" t="s">
        <v>391</v>
      </c>
      <c r="D33" s="15"/>
      <c r="E33" s="15"/>
      <c r="F33" s="15"/>
      <c r="G33" s="15"/>
      <c r="H33" s="15"/>
      <c r="I33" s="15"/>
      <c r="J33" s="15"/>
    </row>
    <row r="34" ht="25" customHeight="1">
      <c r="A34" s="3" t="s">
        <v>418</v>
      </c>
      <c r="B34" s="3"/>
      <c r="C34" s="3"/>
      <c r="D34" s="3"/>
      <c r="E34" s="3"/>
      <c r="F34" s="3"/>
      <c r="G34" s="3"/>
      <c r="H34" s="3"/>
      <c r="I34" s="3"/>
      <c r="J34" s="3"/>
    </row>
    <row r="35" ht="25" customHeight="1">
</row>
    <row r="36" ht="50" customHeight="1">
      <c r="A36" s="7" t="s">
        <v>324</v>
      </c>
      <c r="B36" s="7" t="s">
        <v>419</v>
      </c>
      <c r="C36" s="7" t="s">
        <v>420</v>
      </c>
      <c r="D36" s="7" t="s">
        <v>421</v>
      </c>
      <c r="E36" s="7"/>
      <c r="F36" s="7"/>
      <c r="G36" s="7"/>
      <c r="H36" s="7" t="s">
        <v>422</v>
      </c>
      <c r="I36" s="7" t="s">
        <v>423</v>
      </c>
      <c r="J36" s="7" t="s">
        <v>424</v>
      </c>
    </row>
    <row r="37" ht="50" customHeight="1">
      <c r="A37" s="7"/>
      <c r="B37" s="7"/>
      <c r="C37" s="7"/>
      <c r="D37" s="7" t="s">
        <v>425</v>
      </c>
      <c r="E37" s="7" t="s">
        <v>85</v>
      </c>
      <c r="F37" s="7"/>
      <c r="G37" s="7"/>
      <c r="H37" s="7"/>
      <c r="I37" s="7"/>
      <c r="J37" s="7"/>
    </row>
    <row r="38" ht="50" customHeight="1">
      <c r="A38" s="7"/>
      <c r="B38" s="7"/>
      <c r="C38" s="7"/>
      <c r="D38" s="7"/>
      <c r="E38" s="7" t="s">
        <v>426</v>
      </c>
      <c r="F38" s="7" t="s">
        <v>427</v>
      </c>
      <c r="G38" s="7" t="s">
        <v>428</v>
      </c>
      <c r="H38" s="7"/>
      <c r="I38" s="7"/>
      <c r="J38" s="7"/>
    </row>
    <row r="39" ht="25" customHeight="1">
      <c r="A39" s="7" t="s">
        <v>329</v>
      </c>
      <c r="B39" s="7" t="s">
        <v>429</v>
      </c>
      <c r="C39" s="7" t="s">
        <v>430</v>
      </c>
      <c r="D39" s="7" t="s">
        <v>431</v>
      </c>
      <c r="E39" s="7" t="s">
        <v>432</v>
      </c>
      <c r="F39" s="7" t="s">
        <v>433</v>
      </c>
      <c r="G39" s="7" t="s">
        <v>434</v>
      </c>
      <c r="H39" s="7" t="s">
        <v>435</v>
      </c>
      <c r="I39" s="7" t="s">
        <v>436</v>
      </c>
      <c r="J39" s="7" t="s">
        <v>437</v>
      </c>
    </row>
    <row r="40">
      <c r="A40" s="7" t="s">
        <v>329</v>
      </c>
      <c r="B40" s="8" t="s">
        <v>438</v>
      </c>
      <c r="C40" s="11">
        <v>2</v>
      </c>
      <c r="D40" s="11">
        <v>16726.0325</v>
      </c>
      <c r="E40" s="11">
        <v>4856</v>
      </c>
      <c r="F40" s="11">
        <v>0</v>
      </c>
      <c r="G40" s="11">
        <v>11870.0325</v>
      </c>
      <c r="H40" s="11"/>
      <c r="I40" s="11">
        <v>1</v>
      </c>
      <c r="J40" s="11">
        <v>401424.78</v>
      </c>
    </row>
    <row r="41">
      <c r="A41" s="7" t="s">
        <v>429</v>
      </c>
      <c r="B41" s="8" t="s">
        <v>439</v>
      </c>
      <c r="C41" s="11">
        <v>2</v>
      </c>
      <c r="D41" s="11">
        <v>16726.0325</v>
      </c>
      <c r="E41" s="11">
        <v>4588</v>
      </c>
      <c r="F41" s="11">
        <v>0</v>
      </c>
      <c r="G41" s="11">
        <v>12138.0325</v>
      </c>
      <c r="H41" s="11"/>
      <c r="I41" s="11">
        <v>1</v>
      </c>
      <c r="J41" s="11">
        <v>401424.78</v>
      </c>
    </row>
    <row r="42">
      <c r="A42" s="7" t="s">
        <v>430</v>
      </c>
      <c r="B42" s="8" t="s">
        <v>440</v>
      </c>
      <c r="C42" s="11">
        <v>1</v>
      </c>
      <c r="D42" s="11">
        <v>16726.0325</v>
      </c>
      <c r="E42" s="11">
        <v>4588</v>
      </c>
      <c r="F42" s="11">
        <v>0</v>
      </c>
      <c r="G42" s="11">
        <v>12138.0325</v>
      </c>
      <c r="H42" s="11"/>
      <c r="I42" s="11">
        <v>1</v>
      </c>
      <c r="J42" s="11">
        <v>200712.39</v>
      </c>
    </row>
    <row r="43">
      <c r="A43" s="7" t="s">
        <v>431</v>
      </c>
      <c r="B43" s="8" t="s">
        <v>441</v>
      </c>
      <c r="C43" s="11">
        <v>3.3</v>
      </c>
      <c r="D43" s="11">
        <v>16726.03232</v>
      </c>
      <c r="E43" s="11">
        <v>4169</v>
      </c>
      <c r="F43" s="11">
        <v>2984.44232</v>
      </c>
      <c r="G43" s="11">
        <v>9572.59</v>
      </c>
      <c r="H43" s="11"/>
      <c r="I43" s="11">
        <v>1</v>
      </c>
      <c r="J43" s="11">
        <v>662350.88</v>
      </c>
    </row>
    <row r="44">
      <c r="A44" s="7" t="s">
        <v>432</v>
      </c>
      <c r="B44" s="8" t="s">
        <v>440</v>
      </c>
      <c r="C44" s="11">
        <v>.5</v>
      </c>
      <c r="D44" s="11">
        <v>16726.03167</v>
      </c>
      <c r="E44" s="11">
        <v>4411</v>
      </c>
      <c r="F44" s="11">
        <v>0</v>
      </c>
      <c r="G44" s="11">
        <v>12315.03167</v>
      </c>
      <c r="H44" s="11"/>
      <c r="I44" s="11">
        <v>1</v>
      </c>
      <c r="J44" s="11">
        <v>100356.19</v>
      </c>
    </row>
    <row r="45">
      <c r="A45" s="7" t="s">
        <v>433</v>
      </c>
      <c r="B45" s="8" t="s">
        <v>442</v>
      </c>
      <c r="C45" s="11">
        <v>2.5</v>
      </c>
      <c r="D45" s="11">
        <v>16726.03267</v>
      </c>
      <c r="E45" s="11">
        <v>4856</v>
      </c>
      <c r="F45" s="11">
        <v>0</v>
      </c>
      <c r="G45" s="11">
        <v>11870.03267</v>
      </c>
      <c r="H45" s="11"/>
      <c r="I45" s="11">
        <v>1</v>
      </c>
      <c r="J45" s="11">
        <v>501780.98</v>
      </c>
    </row>
    <row r="46">
      <c r="A46" s="7" t="s">
        <v>434</v>
      </c>
      <c r="B46" s="8" t="s">
        <v>443</v>
      </c>
      <c r="C46" s="11">
        <v>1</v>
      </c>
      <c r="D46" s="11">
        <v>45303.4925</v>
      </c>
      <c r="E46" s="11">
        <v>22775</v>
      </c>
      <c r="F46" s="11">
        <v>4530.3525</v>
      </c>
      <c r="G46" s="11">
        <v>17998.14</v>
      </c>
      <c r="H46" s="11"/>
      <c r="I46" s="11">
        <v>1</v>
      </c>
      <c r="J46" s="11">
        <v>543641.91</v>
      </c>
    </row>
    <row r="47">
      <c r="A47" s="7" t="s">
        <v>435</v>
      </c>
      <c r="B47" s="8" t="s">
        <v>444</v>
      </c>
      <c r="C47" s="11">
        <v>1</v>
      </c>
      <c r="D47" s="11">
        <v>36245.44583</v>
      </c>
      <c r="E47" s="11">
        <v>20499</v>
      </c>
      <c r="F47" s="11">
        <v>0</v>
      </c>
      <c r="G47" s="11">
        <v>15746.44583</v>
      </c>
      <c r="H47" s="11"/>
      <c r="I47" s="11">
        <v>1</v>
      </c>
      <c r="J47" s="11">
        <v>434945.35</v>
      </c>
    </row>
    <row r="48">
      <c r="A48" s="7" t="s">
        <v>436</v>
      </c>
      <c r="B48" s="8" t="s">
        <v>445</v>
      </c>
      <c r="C48" s="11">
        <v>.5</v>
      </c>
      <c r="D48" s="11">
        <v>23932.00167</v>
      </c>
      <c r="E48" s="11">
        <v>6707</v>
      </c>
      <c r="F48" s="11">
        <v>1196.60167</v>
      </c>
      <c r="G48" s="11">
        <v>16028.4</v>
      </c>
      <c r="H48" s="11"/>
      <c r="I48" s="11">
        <v>1</v>
      </c>
      <c r="J48" s="11">
        <v>143592.01</v>
      </c>
    </row>
    <row r="49">
      <c r="A49" s="7" t="s">
        <v>437</v>
      </c>
      <c r="B49" s="8" t="s">
        <v>446</v>
      </c>
      <c r="C49" s="11">
        <v>.5</v>
      </c>
      <c r="D49" s="11">
        <v>23932.00167</v>
      </c>
      <c r="E49" s="11">
        <v>2637</v>
      </c>
      <c r="F49" s="11">
        <v>1196.60167</v>
      </c>
      <c r="G49" s="11">
        <v>20098.4</v>
      </c>
      <c r="H49" s="11"/>
      <c r="I49" s="11">
        <v>1</v>
      </c>
      <c r="J49" s="11">
        <v>143592.01</v>
      </c>
    </row>
    <row r="50">
      <c r="A50" s="7" t="s">
        <v>447</v>
      </c>
      <c r="B50" s="8" t="s">
        <v>448</v>
      </c>
      <c r="C50" s="11">
        <v>6.6</v>
      </c>
      <c r="D50" s="11">
        <v>23932.00215</v>
      </c>
      <c r="E50" s="11">
        <v>8707</v>
      </c>
      <c r="F50" s="11">
        <v>1196.60215</v>
      </c>
      <c r="G50" s="11">
        <v>14028.4</v>
      </c>
      <c r="H50" s="11"/>
      <c r="I50" s="11">
        <v>1</v>
      </c>
      <c r="J50" s="11">
        <v>1895414.57</v>
      </c>
    </row>
    <row r="51">
      <c r="A51" s="7" t="s">
        <v>449</v>
      </c>
      <c r="B51" s="8" t="s">
        <v>450</v>
      </c>
      <c r="C51" s="11">
        <v>7.8</v>
      </c>
      <c r="D51" s="11">
        <v>27423.46143</v>
      </c>
      <c r="E51" s="11">
        <v>13242</v>
      </c>
      <c r="F51" s="11">
        <v>1212.90143</v>
      </c>
      <c r="G51" s="11">
        <v>12968.56</v>
      </c>
      <c r="H51" s="11"/>
      <c r="I51" s="11">
        <v>1</v>
      </c>
      <c r="J51" s="11">
        <v>2566835.99</v>
      </c>
    </row>
    <row r="52">
      <c r="A52" s="7" t="s">
        <v>451</v>
      </c>
      <c r="B52" s="8" t="s">
        <v>452</v>
      </c>
      <c r="C52" s="11">
        <v>1</v>
      </c>
      <c r="D52" s="11">
        <v>29806.11333</v>
      </c>
      <c r="E52" s="11">
        <v>14449</v>
      </c>
      <c r="F52" s="11">
        <v>0</v>
      </c>
      <c r="G52" s="11">
        <v>15357.11333</v>
      </c>
      <c r="H52" s="11"/>
      <c r="I52" s="11">
        <v>1</v>
      </c>
      <c r="J52" s="11">
        <v>357673.36</v>
      </c>
    </row>
    <row r="53">
      <c r="A53" s="7" t="s">
        <v>453</v>
      </c>
      <c r="B53" s="8" t="s">
        <v>454</v>
      </c>
      <c r="C53" s="11">
        <v>.75</v>
      </c>
      <c r="D53" s="11">
        <v>16606.97111</v>
      </c>
      <c r="E53" s="11">
        <v>9392.25</v>
      </c>
      <c r="F53" s="11">
        <v>830.35111</v>
      </c>
      <c r="G53" s="11">
        <v>6384.37</v>
      </c>
      <c r="H53" s="11"/>
      <c r="I53" s="11">
        <v>1</v>
      </c>
      <c r="J53" s="11">
        <v>149462.74</v>
      </c>
    </row>
    <row r="54">
      <c r="A54" s="7" t="s">
        <v>455</v>
      </c>
      <c r="B54" s="8" t="s">
        <v>456</v>
      </c>
      <c r="C54" s="11">
        <v>1</v>
      </c>
      <c r="D54" s="11">
        <v>31136.755</v>
      </c>
      <c r="E54" s="11">
        <v>14449</v>
      </c>
      <c r="F54" s="11">
        <v>1556.835</v>
      </c>
      <c r="G54" s="11">
        <v>15130.92</v>
      </c>
      <c r="H54" s="11"/>
      <c r="I54" s="11">
        <v>1</v>
      </c>
      <c r="J54" s="11">
        <v>373641.06</v>
      </c>
    </row>
    <row r="55">
      <c r="A55" s="7" t="s">
        <v>457</v>
      </c>
      <c r="B55" s="8" t="s">
        <v>458</v>
      </c>
      <c r="C55" s="11">
        <v>1</v>
      </c>
      <c r="D55" s="11">
        <v>22142.6275</v>
      </c>
      <c r="E55" s="11">
        <v>12523</v>
      </c>
      <c r="F55" s="11">
        <v>1107.1275</v>
      </c>
      <c r="G55" s="11">
        <v>8512.5</v>
      </c>
      <c r="H55" s="11"/>
      <c r="I55" s="11">
        <v>1</v>
      </c>
      <c r="J55" s="11">
        <v>265711.53</v>
      </c>
    </row>
    <row r="56">
      <c r="A56" s="7" t="s">
        <v>459</v>
      </c>
      <c r="B56" s="8" t="s">
        <v>460</v>
      </c>
      <c r="C56" s="11">
        <v>.5</v>
      </c>
      <c r="D56" s="11">
        <v>16741.35</v>
      </c>
      <c r="E56" s="11">
        <v>6886</v>
      </c>
      <c r="F56" s="11">
        <v>837.07</v>
      </c>
      <c r="G56" s="11">
        <v>9018.28</v>
      </c>
      <c r="H56" s="11"/>
      <c r="I56" s="11">
        <v>1</v>
      </c>
      <c r="J56" s="11">
        <v>100448.1</v>
      </c>
    </row>
    <row r="57" ht="25" customHeight="1">
      <c r="A57" s="16" t="s">
        <v>461</v>
      </c>
      <c r="B57" s="16"/>
      <c r="C57" s="13" t="s">
        <v>332</v>
      </c>
      <c r="D57" s="13">
        <f>SUBTOTAL(9,D40:D56)</f>
      </c>
      <c r="E57" s="13" t="s">
        <v>332</v>
      </c>
      <c r="F57" s="13" t="s">
        <v>332</v>
      </c>
      <c r="G57" s="13" t="s">
        <v>332</v>
      </c>
      <c r="H57" s="13" t="s">
        <v>332</v>
      </c>
      <c r="I57" s="13" t="s">
        <v>332</v>
      </c>
      <c r="J57" s="13">
        <f>SUBTOTAL(9,J40:J56)</f>
      </c>
    </row>
    <row r="58" ht="25" customHeight="1">
</row>
    <row r="59" ht="25" customHeight="1">
      <c r="A59" s="14" t="s">
        <v>414</v>
      </c>
      <c r="B59" s="14"/>
      <c r="C59" s="15" t="s">
        <v>151</v>
      </c>
      <c r="D59" s="15"/>
      <c r="E59" s="15"/>
      <c r="F59" s="15"/>
      <c r="G59" s="15"/>
      <c r="H59" s="15"/>
      <c r="I59" s="15"/>
      <c r="J59" s="15"/>
    </row>
    <row r="60" ht="25" customHeight="1">
      <c r="A60" s="14" t="s">
        <v>415</v>
      </c>
      <c r="B60" s="14"/>
      <c r="C60" s="15" t="s">
        <v>416</v>
      </c>
      <c r="D60" s="15"/>
      <c r="E60" s="15"/>
      <c r="F60" s="15"/>
      <c r="G60" s="15"/>
      <c r="H60" s="15"/>
      <c r="I60" s="15"/>
      <c r="J60" s="15"/>
    </row>
    <row r="61" ht="25" customHeight="1">
      <c r="A61" s="14" t="s">
        <v>417</v>
      </c>
      <c r="B61" s="14"/>
      <c r="C61" s="15" t="s">
        <v>394</v>
      </c>
      <c r="D61" s="15"/>
      <c r="E61" s="15"/>
      <c r="F61" s="15"/>
      <c r="G61" s="15"/>
      <c r="H61" s="15"/>
      <c r="I61" s="15"/>
      <c r="J61" s="15"/>
    </row>
    <row r="62" ht="25" customHeight="1">
      <c r="A62" s="3" t="s">
        <v>418</v>
      </c>
      <c r="B62" s="3"/>
      <c r="C62" s="3"/>
      <c r="D62" s="3"/>
      <c r="E62" s="3"/>
      <c r="F62" s="3"/>
      <c r="G62" s="3"/>
      <c r="H62" s="3"/>
      <c r="I62" s="3"/>
      <c r="J62" s="3"/>
    </row>
    <row r="63" ht="25" customHeight="1">
</row>
    <row r="64" ht="50" customHeight="1">
      <c r="A64" s="7" t="s">
        <v>324</v>
      </c>
      <c r="B64" s="7" t="s">
        <v>419</v>
      </c>
      <c r="C64" s="7" t="s">
        <v>420</v>
      </c>
      <c r="D64" s="7" t="s">
        <v>421</v>
      </c>
      <c r="E64" s="7"/>
      <c r="F64" s="7"/>
      <c r="G64" s="7"/>
      <c r="H64" s="7" t="s">
        <v>422</v>
      </c>
      <c r="I64" s="7" t="s">
        <v>423</v>
      </c>
      <c r="J64" s="7" t="s">
        <v>424</v>
      </c>
    </row>
    <row r="65" ht="50" customHeight="1">
      <c r="A65" s="7"/>
      <c r="B65" s="7"/>
      <c r="C65" s="7"/>
      <c r="D65" s="7" t="s">
        <v>425</v>
      </c>
      <c r="E65" s="7" t="s">
        <v>85</v>
      </c>
      <c r="F65" s="7"/>
      <c r="G65" s="7"/>
      <c r="H65" s="7"/>
      <c r="I65" s="7"/>
      <c r="J65" s="7"/>
    </row>
    <row r="66" ht="50" customHeight="1">
      <c r="A66" s="7"/>
      <c r="B66" s="7"/>
      <c r="C66" s="7"/>
      <c r="D66" s="7"/>
      <c r="E66" s="7" t="s">
        <v>426</v>
      </c>
      <c r="F66" s="7" t="s">
        <v>427</v>
      </c>
      <c r="G66" s="7" t="s">
        <v>428</v>
      </c>
      <c r="H66" s="7"/>
      <c r="I66" s="7"/>
      <c r="J66" s="7"/>
    </row>
    <row r="67" ht="25" customHeight="1">
      <c r="A67" s="7" t="s">
        <v>329</v>
      </c>
      <c r="B67" s="7" t="s">
        <v>429</v>
      </c>
      <c r="C67" s="7" t="s">
        <v>430</v>
      </c>
      <c r="D67" s="7" t="s">
        <v>431</v>
      </c>
      <c r="E67" s="7" t="s">
        <v>432</v>
      </c>
      <c r="F67" s="7" t="s">
        <v>433</v>
      </c>
      <c r="G67" s="7" t="s">
        <v>434</v>
      </c>
      <c r="H67" s="7" t="s">
        <v>435</v>
      </c>
      <c r="I67" s="7" t="s">
        <v>436</v>
      </c>
      <c r="J67" s="7" t="s">
        <v>437</v>
      </c>
    </row>
    <row r="68">
      <c r="A68" s="7" t="s">
        <v>329</v>
      </c>
      <c r="B68" s="8" t="s">
        <v>438</v>
      </c>
      <c r="C68" s="11">
        <v>2</v>
      </c>
      <c r="D68" s="11">
        <v>16726.0325</v>
      </c>
      <c r="E68" s="11">
        <v>4856</v>
      </c>
      <c r="F68" s="11">
        <v>0</v>
      </c>
      <c r="G68" s="11">
        <v>11870.0325</v>
      </c>
      <c r="H68" s="11"/>
      <c r="I68" s="11">
        <v>1</v>
      </c>
      <c r="J68" s="11">
        <v>401424.78</v>
      </c>
    </row>
    <row r="69">
      <c r="A69" s="7" t="s">
        <v>429</v>
      </c>
      <c r="B69" s="8" t="s">
        <v>439</v>
      </c>
      <c r="C69" s="11">
        <v>2</v>
      </c>
      <c r="D69" s="11">
        <v>16726.0325</v>
      </c>
      <c r="E69" s="11">
        <v>4588</v>
      </c>
      <c r="F69" s="11">
        <v>0</v>
      </c>
      <c r="G69" s="11">
        <v>12138.0325</v>
      </c>
      <c r="H69" s="11"/>
      <c r="I69" s="11">
        <v>1</v>
      </c>
      <c r="J69" s="11">
        <v>401424.78</v>
      </c>
    </row>
    <row r="70">
      <c r="A70" s="7" t="s">
        <v>430</v>
      </c>
      <c r="B70" s="8" t="s">
        <v>440</v>
      </c>
      <c r="C70" s="11">
        <v>1</v>
      </c>
      <c r="D70" s="11">
        <v>16726.0325</v>
      </c>
      <c r="E70" s="11">
        <v>4588</v>
      </c>
      <c r="F70" s="11">
        <v>0</v>
      </c>
      <c r="G70" s="11">
        <v>12138.0325</v>
      </c>
      <c r="H70" s="11"/>
      <c r="I70" s="11">
        <v>1</v>
      </c>
      <c r="J70" s="11">
        <v>200712.39</v>
      </c>
    </row>
    <row r="71">
      <c r="A71" s="7" t="s">
        <v>431</v>
      </c>
      <c r="B71" s="8" t="s">
        <v>441</v>
      </c>
      <c r="C71" s="11">
        <v>3.3</v>
      </c>
      <c r="D71" s="11">
        <v>16726.03232</v>
      </c>
      <c r="E71" s="11">
        <v>4169</v>
      </c>
      <c r="F71" s="11">
        <v>2984.44232</v>
      </c>
      <c r="G71" s="11">
        <v>9572.59</v>
      </c>
      <c r="H71" s="11"/>
      <c r="I71" s="11">
        <v>1</v>
      </c>
      <c r="J71" s="11">
        <v>662350.88</v>
      </c>
    </row>
    <row r="72">
      <c r="A72" s="7" t="s">
        <v>432</v>
      </c>
      <c r="B72" s="8" t="s">
        <v>440</v>
      </c>
      <c r="C72" s="11">
        <v>.5</v>
      </c>
      <c r="D72" s="11">
        <v>16726.03167</v>
      </c>
      <c r="E72" s="11">
        <v>4411</v>
      </c>
      <c r="F72" s="11">
        <v>0</v>
      </c>
      <c r="G72" s="11">
        <v>12315.03167</v>
      </c>
      <c r="H72" s="11"/>
      <c r="I72" s="11">
        <v>1</v>
      </c>
      <c r="J72" s="11">
        <v>100356.19</v>
      </c>
    </row>
    <row r="73">
      <c r="A73" s="7" t="s">
        <v>433</v>
      </c>
      <c r="B73" s="8" t="s">
        <v>442</v>
      </c>
      <c r="C73" s="11">
        <v>2.5</v>
      </c>
      <c r="D73" s="11">
        <v>16726.03267</v>
      </c>
      <c r="E73" s="11">
        <v>4856</v>
      </c>
      <c r="F73" s="11">
        <v>0</v>
      </c>
      <c r="G73" s="11">
        <v>11870.03267</v>
      </c>
      <c r="H73" s="11"/>
      <c r="I73" s="11">
        <v>1</v>
      </c>
      <c r="J73" s="11">
        <v>501780.98</v>
      </c>
    </row>
    <row r="74">
      <c r="A74" s="7" t="s">
        <v>434</v>
      </c>
      <c r="B74" s="8" t="s">
        <v>443</v>
      </c>
      <c r="C74" s="11">
        <v>1</v>
      </c>
      <c r="D74" s="11">
        <v>45303.4925</v>
      </c>
      <c r="E74" s="11">
        <v>22775</v>
      </c>
      <c r="F74" s="11">
        <v>4530.3525</v>
      </c>
      <c r="G74" s="11">
        <v>17998.14</v>
      </c>
      <c r="H74" s="11"/>
      <c r="I74" s="11">
        <v>1</v>
      </c>
      <c r="J74" s="11">
        <v>543641.91</v>
      </c>
    </row>
    <row r="75">
      <c r="A75" s="7" t="s">
        <v>435</v>
      </c>
      <c r="B75" s="8" t="s">
        <v>444</v>
      </c>
      <c r="C75" s="11">
        <v>1</v>
      </c>
      <c r="D75" s="11">
        <v>36245.44583</v>
      </c>
      <c r="E75" s="11">
        <v>20499</v>
      </c>
      <c r="F75" s="11">
        <v>0</v>
      </c>
      <c r="G75" s="11">
        <v>15746.44583</v>
      </c>
      <c r="H75" s="11"/>
      <c r="I75" s="11">
        <v>1</v>
      </c>
      <c r="J75" s="11">
        <v>434945.35</v>
      </c>
    </row>
    <row r="76">
      <c r="A76" s="7" t="s">
        <v>436</v>
      </c>
      <c r="B76" s="8" t="s">
        <v>445</v>
      </c>
      <c r="C76" s="11">
        <v>.5</v>
      </c>
      <c r="D76" s="11">
        <v>23932.00167</v>
      </c>
      <c r="E76" s="11">
        <v>6707</v>
      </c>
      <c r="F76" s="11">
        <v>1196.60167</v>
      </c>
      <c r="G76" s="11">
        <v>16028.4</v>
      </c>
      <c r="H76" s="11"/>
      <c r="I76" s="11">
        <v>1</v>
      </c>
      <c r="J76" s="11">
        <v>143592.01</v>
      </c>
    </row>
    <row r="77">
      <c r="A77" s="7" t="s">
        <v>437</v>
      </c>
      <c r="B77" s="8" t="s">
        <v>446</v>
      </c>
      <c r="C77" s="11">
        <v>.5</v>
      </c>
      <c r="D77" s="11">
        <v>23932.00167</v>
      </c>
      <c r="E77" s="11">
        <v>2637</v>
      </c>
      <c r="F77" s="11">
        <v>1196.60167</v>
      </c>
      <c r="G77" s="11">
        <v>20098.4</v>
      </c>
      <c r="H77" s="11"/>
      <c r="I77" s="11">
        <v>1</v>
      </c>
      <c r="J77" s="11">
        <v>143592.01</v>
      </c>
    </row>
    <row r="78">
      <c r="A78" s="7" t="s">
        <v>447</v>
      </c>
      <c r="B78" s="8" t="s">
        <v>448</v>
      </c>
      <c r="C78" s="11">
        <v>6.6</v>
      </c>
      <c r="D78" s="11">
        <v>23932.00215</v>
      </c>
      <c r="E78" s="11">
        <v>8707</v>
      </c>
      <c r="F78" s="11">
        <v>1196.60215</v>
      </c>
      <c r="G78" s="11">
        <v>14028.4</v>
      </c>
      <c r="H78" s="11"/>
      <c r="I78" s="11">
        <v>1</v>
      </c>
      <c r="J78" s="11">
        <v>1895414.57</v>
      </c>
    </row>
    <row r="79">
      <c r="A79" s="7" t="s">
        <v>449</v>
      </c>
      <c r="B79" s="8" t="s">
        <v>450</v>
      </c>
      <c r="C79" s="11">
        <v>7.8</v>
      </c>
      <c r="D79" s="11">
        <v>27423.46143</v>
      </c>
      <c r="E79" s="11">
        <v>13242</v>
      </c>
      <c r="F79" s="11">
        <v>1212.90143</v>
      </c>
      <c r="G79" s="11">
        <v>12968.56</v>
      </c>
      <c r="H79" s="11"/>
      <c r="I79" s="11">
        <v>1</v>
      </c>
      <c r="J79" s="11">
        <v>2566835.99</v>
      </c>
    </row>
    <row r="80">
      <c r="A80" s="7" t="s">
        <v>451</v>
      </c>
      <c r="B80" s="8" t="s">
        <v>452</v>
      </c>
      <c r="C80" s="11">
        <v>1</v>
      </c>
      <c r="D80" s="11">
        <v>29806.11333</v>
      </c>
      <c r="E80" s="11">
        <v>14449</v>
      </c>
      <c r="F80" s="11">
        <v>0</v>
      </c>
      <c r="G80" s="11">
        <v>15357.11333</v>
      </c>
      <c r="H80" s="11"/>
      <c r="I80" s="11">
        <v>1</v>
      </c>
      <c r="J80" s="11">
        <v>357673.36</v>
      </c>
    </row>
    <row r="81">
      <c r="A81" s="7" t="s">
        <v>453</v>
      </c>
      <c r="B81" s="8" t="s">
        <v>454</v>
      </c>
      <c r="C81" s="11">
        <v>.75</v>
      </c>
      <c r="D81" s="11">
        <v>16606.97111</v>
      </c>
      <c r="E81" s="11">
        <v>9392.25</v>
      </c>
      <c r="F81" s="11">
        <v>830.35111</v>
      </c>
      <c r="G81" s="11">
        <v>6384.37</v>
      </c>
      <c r="H81" s="11"/>
      <c r="I81" s="11">
        <v>1</v>
      </c>
      <c r="J81" s="11">
        <v>149462.74</v>
      </c>
    </row>
    <row r="82">
      <c r="A82" s="7" t="s">
        <v>455</v>
      </c>
      <c r="B82" s="8" t="s">
        <v>456</v>
      </c>
      <c r="C82" s="11">
        <v>1</v>
      </c>
      <c r="D82" s="11">
        <v>31136.755</v>
      </c>
      <c r="E82" s="11">
        <v>14449</v>
      </c>
      <c r="F82" s="11">
        <v>1556.835</v>
      </c>
      <c r="G82" s="11">
        <v>15130.92</v>
      </c>
      <c r="H82" s="11"/>
      <c r="I82" s="11">
        <v>1</v>
      </c>
      <c r="J82" s="11">
        <v>373641.06</v>
      </c>
    </row>
    <row r="83">
      <c r="A83" s="7" t="s">
        <v>457</v>
      </c>
      <c r="B83" s="8" t="s">
        <v>458</v>
      </c>
      <c r="C83" s="11">
        <v>1</v>
      </c>
      <c r="D83" s="11">
        <v>22142.6275</v>
      </c>
      <c r="E83" s="11">
        <v>12523</v>
      </c>
      <c r="F83" s="11">
        <v>1107.1275</v>
      </c>
      <c r="G83" s="11">
        <v>8512.5</v>
      </c>
      <c r="H83" s="11"/>
      <c r="I83" s="11">
        <v>1</v>
      </c>
      <c r="J83" s="11">
        <v>265711.53</v>
      </c>
    </row>
    <row r="84">
      <c r="A84" s="7" t="s">
        <v>459</v>
      </c>
      <c r="B84" s="8" t="s">
        <v>460</v>
      </c>
      <c r="C84" s="11">
        <v>.5</v>
      </c>
      <c r="D84" s="11">
        <v>16741.35</v>
      </c>
      <c r="E84" s="11">
        <v>6886</v>
      </c>
      <c r="F84" s="11">
        <v>837.07</v>
      </c>
      <c r="G84" s="11">
        <v>9018.28</v>
      </c>
      <c r="H84" s="11"/>
      <c r="I84" s="11">
        <v>1</v>
      </c>
      <c r="J84" s="11">
        <v>100448.1</v>
      </c>
    </row>
    <row r="85" ht="25" customHeight="1">
      <c r="A85" s="16" t="s">
        <v>461</v>
      </c>
      <c r="B85" s="16"/>
      <c r="C85" s="13" t="s">
        <v>332</v>
      </c>
      <c r="D85" s="13">
        <f>SUBTOTAL(9,D68:D84)</f>
      </c>
      <c r="E85" s="13" t="s">
        <v>332</v>
      </c>
      <c r="F85" s="13" t="s">
        <v>332</v>
      </c>
      <c r="G85" s="13" t="s">
        <v>332</v>
      </c>
      <c r="H85" s="13" t="s">
        <v>332</v>
      </c>
      <c r="I85" s="13" t="s">
        <v>332</v>
      </c>
      <c r="J85" s="13">
        <f>SUBTOTAL(9,J68:J84)</f>
      </c>
    </row>
    <row r="86" ht="20" customHeight="1">
</row>
    <row r="87" ht="25" customHeight="1">
      <c r="A87" s="14" t="s">
        <v>417</v>
      </c>
      <c r="B87" s="14"/>
      <c r="C87" s="15" t="s">
        <v>388</v>
      </c>
      <c r="D87" s="15"/>
      <c r="E87" s="15"/>
      <c r="F87" s="15"/>
      <c r="G87" s="15"/>
    </row>
    <row r="88" ht="15" customHeight="1">
</row>
    <row r="89" ht="50" customHeight="1">
      <c r="A89" s="3" t="s">
        <v>462</v>
      </c>
      <c r="B89" s="3"/>
      <c r="C89" s="3"/>
      <c r="D89" s="3"/>
      <c r="E89" s="3"/>
      <c r="F89" s="3"/>
      <c r="G89" s="3"/>
    </row>
    <row r="90" ht="15" customHeight="1">
</row>
    <row r="91" ht="50" customHeight="1">
      <c r="A91" s="7" t="s">
        <v>324</v>
      </c>
      <c r="B91" s="7" t="s">
        <v>47</v>
      </c>
      <c r="C91" s="7"/>
      <c r="D91" s="7"/>
      <c r="E91" s="7" t="s">
        <v>463</v>
      </c>
      <c r="F91" s="7" t="s">
        <v>464</v>
      </c>
      <c r="G91" s="7" t="s">
        <v>465</v>
      </c>
    </row>
    <row r="92" ht="20" customHeight="1">
      <c r="A92" s="7" t="s">
        <v>59</v>
      </c>
      <c r="B92" s="7" t="s">
        <v>59</v>
      </c>
      <c r="C92" s="7"/>
      <c r="D92" s="7"/>
      <c r="E92" s="7" t="s">
        <v>59</v>
      </c>
      <c r="F92" s="7" t="s">
        <v>59</v>
      </c>
      <c r="G92" s="7" t="s">
        <v>59</v>
      </c>
    </row>
    <row r="93" ht="20" customHeight="1">
</row>
    <row r="94" ht="25" customHeight="1">
      <c r="A94" s="14" t="s">
        <v>417</v>
      </c>
      <c r="B94" s="14"/>
      <c r="C94" s="15" t="s">
        <v>391</v>
      </c>
      <c r="D94" s="15"/>
      <c r="E94" s="15"/>
      <c r="F94" s="15"/>
      <c r="G94" s="15"/>
    </row>
    <row r="95" ht="15" customHeight="1">
</row>
    <row r="96" ht="50" customHeight="1">
      <c r="A96" s="3" t="s">
        <v>462</v>
      </c>
      <c r="B96" s="3"/>
      <c r="C96" s="3"/>
      <c r="D96" s="3"/>
      <c r="E96" s="3"/>
      <c r="F96" s="3"/>
      <c r="G96" s="3"/>
    </row>
    <row r="97" ht="15" customHeight="1">
</row>
    <row r="98" ht="50" customHeight="1">
      <c r="A98" s="7" t="s">
        <v>324</v>
      </c>
      <c r="B98" s="7" t="s">
        <v>47</v>
      </c>
      <c r="C98" s="7"/>
      <c r="D98" s="7"/>
      <c r="E98" s="7" t="s">
        <v>463</v>
      </c>
      <c r="F98" s="7" t="s">
        <v>464</v>
      </c>
      <c r="G98" s="7" t="s">
        <v>465</v>
      </c>
    </row>
    <row r="99" ht="20" customHeight="1">
      <c r="A99" s="7" t="s">
        <v>59</v>
      </c>
      <c r="B99" s="7" t="s">
        <v>59</v>
      </c>
      <c r="C99" s="7"/>
      <c r="D99" s="7"/>
      <c r="E99" s="7" t="s">
        <v>59</v>
      </c>
      <c r="F99" s="7" t="s">
        <v>59</v>
      </c>
      <c r="G99" s="7" t="s">
        <v>59</v>
      </c>
    </row>
    <row r="100" ht="20" customHeight="1">
</row>
    <row r="101" ht="25" customHeight="1">
      <c r="A101" s="14" t="s">
        <v>417</v>
      </c>
      <c r="B101" s="14"/>
      <c r="C101" s="15" t="s">
        <v>394</v>
      </c>
      <c r="D101" s="15"/>
      <c r="E101" s="15"/>
      <c r="F101" s="15"/>
      <c r="G101" s="15"/>
    </row>
    <row r="102" ht="15" customHeight="1">
</row>
    <row r="103" ht="50" customHeight="1">
      <c r="A103" s="3" t="s">
        <v>462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324</v>
      </c>
      <c r="B105" s="7" t="s">
        <v>47</v>
      </c>
      <c r="C105" s="7"/>
      <c r="D105" s="7"/>
      <c r="E105" s="7" t="s">
        <v>463</v>
      </c>
      <c r="F105" s="7" t="s">
        <v>464</v>
      </c>
      <c r="G105" s="7" t="s">
        <v>465</v>
      </c>
    </row>
    <row r="106" ht="20" customHeight="1">
      <c r="A106" s="7" t="s">
        <v>59</v>
      </c>
      <c r="B106" s="7" t="s">
        <v>59</v>
      </c>
      <c r="C106" s="7"/>
      <c r="D106" s="7"/>
      <c r="E106" s="7" t="s">
        <v>59</v>
      </c>
      <c r="F106" s="7" t="s">
        <v>59</v>
      </c>
      <c r="G106" s="7" t="s">
        <v>59</v>
      </c>
    </row>
  </sheetData>
  <sheetProtection password="C213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9:B29"/>
    <mergeCell ref="A31:B31"/>
    <mergeCell ref="C31:J31"/>
    <mergeCell ref="A32:B32"/>
    <mergeCell ref="C32:J32"/>
    <mergeCell ref="A33:B33"/>
    <mergeCell ref="C33:J33"/>
    <mergeCell ref="A34:J34"/>
    <mergeCell ref="A36:A38"/>
    <mergeCell ref="B36:B38"/>
    <mergeCell ref="C36:C38"/>
    <mergeCell ref="D36:G36"/>
    <mergeCell ref="H36:H38"/>
    <mergeCell ref="I36:I38"/>
    <mergeCell ref="J36:J38"/>
    <mergeCell ref="D37:D38"/>
    <mergeCell ref="E37:G37"/>
    <mergeCell ref="A57:B57"/>
    <mergeCell ref="A59:B59"/>
    <mergeCell ref="C59:J59"/>
    <mergeCell ref="A60:B60"/>
    <mergeCell ref="C60:J60"/>
    <mergeCell ref="A61:B61"/>
    <mergeCell ref="C61:J61"/>
    <mergeCell ref="A62:J62"/>
    <mergeCell ref="A64:A66"/>
    <mergeCell ref="B64:B66"/>
    <mergeCell ref="C64:C66"/>
    <mergeCell ref="D64:G64"/>
    <mergeCell ref="H64:H66"/>
    <mergeCell ref="I64:I66"/>
    <mergeCell ref="J64:J66"/>
    <mergeCell ref="D65:D66"/>
    <mergeCell ref="E65:G65"/>
    <mergeCell ref="A85:B85"/>
    <mergeCell ref="A87:B87"/>
    <mergeCell ref="C87:G87"/>
    <mergeCell ref="A89:G89"/>
    <mergeCell ref="B91:D91"/>
    <mergeCell ref="B92:D92"/>
    <mergeCell ref="A94:B94"/>
    <mergeCell ref="C94:G94"/>
    <mergeCell ref="A96:G96"/>
    <mergeCell ref="B98:D98"/>
    <mergeCell ref="B99:D99"/>
    <mergeCell ref="A101:B101"/>
    <mergeCell ref="C101:G101"/>
    <mergeCell ref="A103:G103"/>
    <mergeCell ref="B105:D105"/>
    <mergeCell ref="B106:D1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&amp;K00-00923374.RBS.289164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154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416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466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467</v>
      </c>
      <c r="C8" s="7"/>
      <c r="D8" s="7" t="s">
        <v>468</v>
      </c>
      <c r="E8" s="7" t="s">
        <v>469</v>
      </c>
      <c r="F8" s="7" t="s">
        <v>470</v>
      </c>
      <c r="G8" s="7" t="s">
        <v>471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329</v>
      </c>
      <c r="B10" s="8" t="s">
        <v>472</v>
      </c>
      <c r="C10" s="8"/>
      <c r="D10" s="11">
        <v>100</v>
      </c>
      <c r="E10" s="11">
        <v>1</v>
      </c>
      <c r="F10" s="11">
        <v>7</v>
      </c>
      <c r="G10" s="11">
        <v>700</v>
      </c>
    </row>
    <row r="11" ht="20" customHeight="1">
      <c r="A11" s="7" t="s">
        <v>429</v>
      </c>
      <c r="B11" s="8" t="s">
        <v>473</v>
      </c>
      <c r="C11" s="8"/>
      <c r="D11" s="11">
        <v>12588.2</v>
      </c>
      <c r="E11" s="11">
        <v>1</v>
      </c>
      <c r="F11" s="11">
        <v>1</v>
      </c>
      <c r="G11" s="11">
        <v>12588.2</v>
      </c>
    </row>
    <row r="12" ht="25" customHeight="1">
      <c r="A12" s="16" t="s">
        <v>461</v>
      </c>
      <c r="B12" s="16"/>
      <c r="C12" s="16"/>
      <c r="D12" s="16"/>
      <c r="E12" s="16"/>
      <c r="F12" s="16"/>
      <c r="G12" s="13">
        <f>SUBTOTAL(9,G10:G11)</f>
      </c>
    </row>
    <row r="13" ht="20" customHeight="1">
</row>
    <row r="14" ht="25" customHeight="1">
      <c r="A14" s="14" t="s">
        <v>417</v>
      </c>
      <c r="B14" s="14"/>
      <c r="C14" s="15" t="s">
        <v>391</v>
      </c>
      <c r="D14" s="15"/>
      <c r="E14" s="15"/>
      <c r="F14" s="15"/>
      <c r="G14" s="15"/>
    </row>
    <row r="15" ht="15" customHeight="1">
</row>
    <row r="16" ht="25" customHeight="1">
      <c r="A16" s="3" t="s">
        <v>466</v>
      </c>
      <c r="B16" s="3"/>
      <c r="C16" s="3"/>
      <c r="D16" s="3"/>
      <c r="E16" s="3"/>
      <c r="F16" s="3"/>
      <c r="G16" s="3"/>
    </row>
    <row r="17" ht="15" customHeight="1">
</row>
    <row r="18" ht="50" customHeight="1">
      <c r="A18" s="7" t="s">
        <v>324</v>
      </c>
      <c r="B18" s="7" t="s">
        <v>467</v>
      </c>
      <c r="C18" s="7"/>
      <c r="D18" s="7" t="s">
        <v>468</v>
      </c>
      <c r="E18" s="7" t="s">
        <v>469</v>
      </c>
      <c r="F18" s="7" t="s">
        <v>470</v>
      </c>
      <c r="G18" s="7" t="s">
        <v>471</v>
      </c>
    </row>
    <row r="19" ht="20" customHeight="1">
      <c r="A19" s="7" t="s">
        <v>59</v>
      </c>
      <c r="B19" s="7" t="s">
        <v>59</v>
      </c>
      <c r="C19" s="7"/>
      <c r="D19" s="7" t="s">
        <v>59</v>
      </c>
      <c r="E19" s="7" t="s">
        <v>59</v>
      </c>
      <c r="F19" s="7" t="s">
        <v>59</v>
      </c>
      <c r="G19" s="7" t="s">
        <v>59</v>
      </c>
    </row>
    <row r="20" ht="20" customHeight="1">
</row>
    <row r="21" ht="25" customHeight="1">
      <c r="A21" s="14" t="s">
        <v>417</v>
      </c>
      <c r="B21" s="14"/>
      <c r="C21" s="15" t="s">
        <v>394</v>
      </c>
      <c r="D21" s="15"/>
      <c r="E21" s="15"/>
      <c r="F21" s="15"/>
      <c r="G21" s="15"/>
    </row>
    <row r="22" ht="15" customHeight="1">
</row>
    <row r="23" ht="25" customHeight="1">
      <c r="A23" s="3" t="s">
        <v>466</v>
      </c>
      <c r="B23" s="3"/>
      <c r="C23" s="3"/>
      <c r="D23" s="3"/>
      <c r="E23" s="3"/>
      <c r="F23" s="3"/>
      <c r="G23" s="3"/>
    </row>
    <row r="24" ht="15" customHeight="1">
</row>
    <row r="25" ht="50" customHeight="1">
      <c r="A25" s="7" t="s">
        <v>324</v>
      </c>
      <c r="B25" s="7" t="s">
        <v>467</v>
      </c>
      <c r="C25" s="7"/>
      <c r="D25" s="7" t="s">
        <v>468</v>
      </c>
      <c r="E25" s="7" t="s">
        <v>469</v>
      </c>
      <c r="F25" s="7" t="s">
        <v>470</v>
      </c>
      <c r="G25" s="7" t="s">
        <v>471</v>
      </c>
    </row>
    <row r="26" ht="20" customHeight="1">
      <c r="A26" s="7" t="s">
        <v>59</v>
      </c>
      <c r="B26" s="7" t="s">
        <v>59</v>
      </c>
      <c r="C26" s="7"/>
      <c r="D26" s="7" t="s">
        <v>59</v>
      </c>
      <c r="E26" s="7" t="s">
        <v>59</v>
      </c>
      <c r="F26" s="7" t="s">
        <v>59</v>
      </c>
      <c r="G26" s="7" t="s">
        <v>59</v>
      </c>
    </row>
    <row r="27" ht="25" customHeight="1">
</row>
    <row r="28" ht="20" customHeight="1">
      <c r="A28" s="14" t="s">
        <v>414</v>
      </c>
      <c r="B28" s="14"/>
      <c r="C28" s="15" t="s">
        <v>151</v>
      </c>
      <c r="D28" s="15"/>
      <c r="E28" s="15"/>
      <c r="F28" s="15"/>
      <c r="G28" s="15"/>
    </row>
    <row r="29" ht="20" customHeight="1">
      <c r="A29" s="14" t="s">
        <v>415</v>
      </c>
      <c r="B29" s="14"/>
      <c r="C29" s="15" t="s">
        <v>416</v>
      </c>
      <c r="D29" s="15"/>
      <c r="E29" s="15"/>
      <c r="F29" s="15"/>
      <c r="G29" s="15"/>
    </row>
    <row r="30" ht="25" customHeight="1">
      <c r="A30" s="14" t="s">
        <v>417</v>
      </c>
      <c r="B30" s="14"/>
      <c r="C30" s="15" t="s">
        <v>388</v>
      </c>
      <c r="D30" s="15"/>
      <c r="E30" s="15"/>
      <c r="F30" s="15"/>
      <c r="G30" s="15"/>
    </row>
    <row r="31" ht="15" customHeight="1">
</row>
    <row r="32" ht="25" customHeight="1">
      <c r="A32" s="3" t="s">
        <v>474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324</v>
      </c>
      <c r="B34" s="7" t="s">
        <v>467</v>
      </c>
      <c r="C34" s="7"/>
      <c r="D34" s="7" t="s">
        <v>475</v>
      </c>
      <c r="E34" s="7" t="s">
        <v>476</v>
      </c>
      <c r="F34" s="7" t="s">
        <v>477</v>
      </c>
      <c r="G34" s="7" t="s">
        <v>471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40" customHeight="1">
      <c r="A36" s="7" t="s">
        <v>329</v>
      </c>
      <c r="B36" s="8" t="s">
        <v>478</v>
      </c>
      <c r="C36" s="8"/>
      <c r="D36" s="11">
        <v>1</v>
      </c>
      <c r="E36" s="11">
        <v>1</v>
      </c>
      <c r="F36" s="11">
        <v>7554.42</v>
      </c>
      <c r="G36" s="11">
        <v>7554.42</v>
      </c>
    </row>
    <row r="37" ht="40" customHeight="1">
      <c r="A37" s="7" t="s">
        <v>429</v>
      </c>
      <c r="B37" s="8" t="s">
        <v>479</v>
      </c>
      <c r="C37" s="8"/>
      <c r="D37" s="11">
        <v>30</v>
      </c>
      <c r="E37" s="11">
        <v>1</v>
      </c>
      <c r="F37" s="11">
        <v>1818.967</v>
      </c>
      <c r="G37" s="11">
        <v>54569.01</v>
      </c>
    </row>
    <row r="38" ht="25" customHeight="1">
      <c r="A38" s="16" t="s">
        <v>461</v>
      </c>
      <c r="B38" s="16"/>
      <c r="C38" s="16"/>
      <c r="D38" s="16"/>
      <c r="E38" s="16"/>
      <c r="F38" s="16"/>
      <c r="G38" s="13">
        <f>SUBTOTAL(9,G36:G37)</f>
      </c>
    </row>
    <row r="39" ht="25" customHeight="1">
</row>
    <row r="40" ht="20" customHeight="1">
      <c r="A40" s="14" t="s">
        <v>414</v>
      </c>
      <c r="B40" s="14"/>
      <c r="C40" s="15" t="s">
        <v>151</v>
      </c>
      <c r="D40" s="15"/>
      <c r="E40" s="15"/>
      <c r="F40" s="15"/>
      <c r="G40" s="15"/>
    </row>
    <row r="41" ht="20" customHeight="1">
      <c r="A41" s="14" t="s">
        <v>415</v>
      </c>
      <c r="B41" s="14"/>
      <c r="C41" s="15" t="s">
        <v>416</v>
      </c>
      <c r="D41" s="15"/>
      <c r="E41" s="15"/>
      <c r="F41" s="15"/>
      <c r="G41" s="15"/>
    </row>
    <row r="42" ht="25" customHeight="1">
      <c r="A42" s="14" t="s">
        <v>417</v>
      </c>
      <c r="B42" s="14"/>
      <c r="C42" s="15" t="s">
        <v>391</v>
      </c>
      <c r="D42" s="15"/>
      <c r="E42" s="15"/>
      <c r="F42" s="15"/>
      <c r="G42" s="15"/>
    </row>
    <row r="43" ht="15" customHeight="1">
</row>
    <row r="44" ht="25" customHeight="1">
      <c r="A44" s="3" t="s">
        <v>474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7" t="s">
        <v>324</v>
      </c>
      <c r="B46" s="7" t="s">
        <v>467</v>
      </c>
      <c r="C46" s="7"/>
      <c r="D46" s="7" t="s">
        <v>475</v>
      </c>
      <c r="E46" s="7" t="s">
        <v>476</v>
      </c>
      <c r="F46" s="7" t="s">
        <v>477</v>
      </c>
      <c r="G46" s="7" t="s">
        <v>471</v>
      </c>
    </row>
    <row r="47" ht="15" customHeight="1">
      <c r="A47" s="7">
        <v>1</v>
      </c>
      <c r="B47" s="7">
        <v>2</v>
      </c>
      <c r="C47" s="7"/>
      <c r="D47" s="7">
        <v>3</v>
      </c>
      <c r="E47" s="7">
        <v>4</v>
      </c>
      <c r="F47" s="7">
        <v>5</v>
      </c>
      <c r="G47" s="7">
        <v>6</v>
      </c>
    </row>
    <row r="48" ht="40" customHeight="1">
      <c r="A48" s="7" t="s">
        <v>329</v>
      </c>
      <c r="B48" s="8" t="s">
        <v>478</v>
      </c>
      <c r="C48" s="8"/>
      <c r="D48" s="11">
        <v>10</v>
      </c>
      <c r="E48" s="11">
        <v>1</v>
      </c>
      <c r="F48" s="11">
        <v>2000</v>
      </c>
      <c r="G48" s="11">
        <v>20000</v>
      </c>
    </row>
    <row r="49" ht="40" customHeight="1">
      <c r="A49" s="7" t="s">
        <v>429</v>
      </c>
      <c r="B49" s="8" t="s">
        <v>479</v>
      </c>
      <c r="C49" s="8"/>
      <c r="D49" s="11">
        <v>20</v>
      </c>
      <c r="E49" s="11">
        <v>1</v>
      </c>
      <c r="F49" s="11">
        <v>2000</v>
      </c>
      <c r="G49" s="11">
        <v>40000</v>
      </c>
    </row>
    <row r="50" ht="25" customHeight="1">
      <c r="A50" s="16" t="s">
        <v>461</v>
      </c>
      <c r="B50" s="16"/>
      <c r="C50" s="16"/>
      <c r="D50" s="16"/>
      <c r="E50" s="16"/>
      <c r="F50" s="16"/>
      <c r="G50" s="13">
        <f>SUBTOTAL(9,G48:G49)</f>
      </c>
    </row>
    <row r="51" ht="25" customHeight="1">
</row>
    <row r="52" ht="20" customHeight="1">
      <c r="A52" s="14" t="s">
        <v>414</v>
      </c>
      <c r="B52" s="14"/>
      <c r="C52" s="15" t="s">
        <v>151</v>
      </c>
      <c r="D52" s="15"/>
      <c r="E52" s="15"/>
      <c r="F52" s="15"/>
      <c r="G52" s="15"/>
    </row>
    <row r="53" ht="20" customHeight="1">
      <c r="A53" s="14" t="s">
        <v>415</v>
      </c>
      <c r="B53" s="14"/>
      <c r="C53" s="15" t="s">
        <v>416</v>
      </c>
      <c r="D53" s="15"/>
      <c r="E53" s="15"/>
      <c r="F53" s="15"/>
      <c r="G53" s="15"/>
    </row>
    <row r="54" ht="25" customHeight="1">
      <c r="A54" s="14" t="s">
        <v>417</v>
      </c>
      <c r="B54" s="14"/>
      <c r="C54" s="15" t="s">
        <v>394</v>
      </c>
      <c r="D54" s="15"/>
      <c r="E54" s="15"/>
      <c r="F54" s="15"/>
      <c r="G54" s="15"/>
    </row>
    <row r="55" ht="15" customHeight="1">
</row>
    <row r="56" ht="25" customHeight="1">
      <c r="A56" s="3" t="s">
        <v>474</v>
      </c>
      <c r="B56" s="3"/>
      <c r="C56" s="3"/>
      <c r="D56" s="3"/>
      <c r="E56" s="3"/>
      <c r="F56" s="3"/>
      <c r="G56" s="3"/>
    </row>
    <row r="57" ht="15" customHeight="1">
</row>
    <row r="58" ht="50" customHeight="1">
      <c r="A58" s="7" t="s">
        <v>324</v>
      </c>
      <c r="B58" s="7" t="s">
        <v>467</v>
      </c>
      <c r="C58" s="7"/>
      <c r="D58" s="7" t="s">
        <v>475</v>
      </c>
      <c r="E58" s="7" t="s">
        <v>476</v>
      </c>
      <c r="F58" s="7" t="s">
        <v>477</v>
      </c>
      <c r="G58" s="7" t="s">
        <v>471</v>
      </c>
    </row>
    <row r="59" ht="15" customHeight="1">
      <c r="A59" s="7">
        <v>1</v>
      </c>
      <c r="B59" s="7">
        <v>2</v>
      </c>
      <c r="C59" s="7"/>
      <c r="D59" s="7">
        <v>3</v>
      </c>
      <c r="E59" s="7">
        <v>4</v>
      </c>
      <c r="F59" s="7">
        <v>5</v>
      </c>
      <c r="G59" s="7">
        <v>6</v>
      </c>
    </row>
    <row r="60" ht="40" customHeight="1">
      <c r="A60" s="7" t="s">
        <v>329</v>
      </c>
      <c r="B60" s="8" t="s">
        <v>478</v>
      </c>
      <c r="C60" s="8"/>
      <c r="D60" s="11">
        <v>10</v>
      </c>
      <c r="E60" s="11">
        <v>1</v>
      </c>
      <c r="F60" s="11">
        <v>2000</v>
      </c>
      <c r="G60" s="11">
        <v>20000</v>
      </c>
    </row>
    <row r="61" ht="40" customHeight="1">
      <c r="A61" s="7" t="s">
        <v>429</v>
      </c>
      <c r="B61" s="8" t="s">
        <v>479</v>
      </c>
      <c r="C61" s="8"/>
      <c r="D61" s="11">
        <v>20</v>
      </c>
      <c r="E61" s="11">
        <v>1</v>
      </c>
      <c r="F61" s="11">
        <v>2000</v>
      </c>
      <c r="G61" s="11">
        <v>40000</v>
      </c>
    </row>
    <row r="62" ht="25" customHeight="1">
      <c r="A62" s="16" t="s">
        <v>461</v>
      </c>
      <c r="B62" s="16"/>
      <c r="C62" s="16"/>
      <c r="D62" s="16"/>
      <c r="E62" s="16"/>
      <c r="F62" s="16"/>
      <c r="G62" s="13">
        <f>SUBTOTAL(9,G60:G61)</f>
      </c>
    </row>
    <row r="63" ht="25" customHeight="1">
</row>
    <row r="64" ht="20" customHeight="1">
      <c r="A64" s="14" t="s">
        <v>414</v>
      </c>
      <c r="B64" s="14"/>
      <c r="C64" s="15" t="s">
        <v>160</v>
      </c>
      <c r="D64" s="15"/>
      <c r="E64" s="15"/>
      <c r="F64" s="15"/>
      <c r="G64" s="15"/>
    </row>
    <row r="65" ht="20" customHeight="1">
      <c r="A65" s="14" t="s">
        <v>415</v>
      </c>
      <c r="B65" s="14"/>
      <c r="C65" s="15" t="s">
        <v>416</v>
      </c>
      <c r="D65" s="15"/>
      <c r="E65" s="15"/>
      <c r="F65" s="15"/>
      <c r="G65" s="15"/>
    </row>
    <row r="66" ht="25" customHeight="1">
      <c r="A66" s="14" t="s">
        <v>417</v>
      </c>
      <c r="B66" s="14"/>
      <c r="C66" s="15" t="s">
        <v>388</v>
      </c>
      <c r="D66" s="15"/>
      <c r="E66" s="15"/>
      <c r="F66" s="15"/>
      <c r="G66" s="15"/>
    </row>
    <row r="67" ht="15" customHeight="1">
</row>
    <row r="68" ht="50" customHeight="1">
      <c r="A68" s="3" t="s">
        <v>480</v>
      </c>
      <c r="B68" s="3"/>
      <c r="C68" s="3"/>
      <c r="D68" s="3"/>
      <c r="E68" s="3"/>
      <c r="F68" s="3"/>
      <c r="G68" s="3"/>
    </row>
    <row r="69" ht="15" customHeight="1">
</row>
    <row r="70" ht="50" customHeight="1">
      <c r="A70" s="7" t="s">
        <v>324</v>
      </c>
      <c r="B70" s="7" t="s">
        <v>481</v>
      </c>
      <c r="C70" s="7"/>
      <c r="D70" s="7"/>
      <c r="E70" s="7"/>
      <c r="F70" s="7" t="s">
        <v>482</v>
      </c>
      <c r="G70" s="7" t="s">
        <v>483</v>
      </c>
    </row>
    <row r="71" ht="15" customHeight="1">
      <c r="A71" s="7">
        <v>1</v>
      </c>
      <c r="B71" s="7">
        <v>2</v>
      </c>
      <c r="C71" s="7"/>
      <c r="D71" s="7"/>
      <c r="E71" s="7"/>
      <c r="F71" s="7">
        <v>3</v>
      </c>
      <c r="G71" s="7">
        <v>4</v>
      </c>
    </row>
    <row r="72" ht="20" customHeight="1">
      <c r="A72" s="7" t="s">
        <v>329</v>
      </c>
      <c r="B72" s="8" t="s">
        <v>484</v>
      </c>
      <c r="C72" s="8"/>
      <c r="D72" s="8"/>
      <c r="E72" s="8"/>
      <c r="F72" s="11">
        <v>588404.71</v>
      </c>
      <c r="G72" s="11">
        <v>588404.71</v>
      </c>
    </row>
    <row r="73" ht="20" customHeight="1">
      <c r="A73" s="7" t="s">
        <v>429</v>
      </c>
      <c r="B73" s="8" t="s">
        <v>485</v>
      </c>
      <c r="C73" s="8"/>
      <c r="D73" s="8"/>
      <c r="E73" s="8"/>
      <c r="F73" s="11">
        <v>927426.16</v>
      </c>
      <c r="G73" s="11">
        <v>927426.16</v>
      </c>
    </row>
    <row r="74" ht="40" customHeight="1">
      <c r="A74" s="7" t="s">
        <v>430</v>
      </c>
      <c r="B74" s="8" t="s">
        <v>486</v>
      </c>
      <c r="C74" s="8"/>
      <c r="D74" s="8"/>
      <c r="E74" s="8"/>
      <c r="F74" s="11">
        <v>1156468.87</v>
      </c>
      <c r="G74" s="11">
        <v>1156468.87</v>
      </c>
    </row>
    <row r="75" ht="25" customHeight="1">
      <c r="A75" s="16" t="s">
        <v>461</v>
      </c>
      <c r="B75" s="16"/>
      <c r="C75" s="16"/>
      <c r="D75" s="16"/>
      <c r="E75" s="16"/>
      <c r="F75" s="16"/>
      <c r="G75" s="13">
        <f>SUBTOTAL(9,G72:G74)</f>
      </c>
    </row>
    <row r="76" ht="25" customHeight="1">
</row>
    <row r="77" ht="20" customHeight="1">
      <c r="A77" s="14" t="s">
        <v>414</v>
      </c>
      <c r="B77" s="14"/>
      <c r="C77" s="15" t="s">
        <v>160</v>
      </c>
      <c r="D77" s="15"/>
      <c r="E77" s="15"/>
      <c r="F77" s="15"/>
      <c r="G77" s="15"/>
    </row>
    <row r="78" ht="20" customHeight="1">
      <c r="A78" s="14" t="s">
        <v>415</v>
      </c>
      <c r="B78" s="14"/>
      <c r="C78" s="15" t="s">
        <v>416</v>
      </c>
      <c r="D78" s="15"/>
      <c r="E78" s="15"/>
      <c r="F78" s="15"/>
      <c r="G78" s="15"/>
    </row>
    <row r="79" ht="25" customHeight="1">
      <c r="A79" s="14" t="s">
        <v>417</v>
      </c>
      <c r="B79" s="14"/>
      <c r="C79" s="15" t="s">
        <v>391</v>
      </c>
      <c r="D79" s="15"/>
      <c r="E79" s="15"/>
      <c r="F79" s="15"/>
      <c r="G79" s="15"/>
    </row>
    <row r="80" ht="15" customHeight="1">
</row>
    <row r="81" ht="50" customHeight="1">
      <c r="A81" s="3" t="s">
        <v>480</v>
      </c>
      <c r="B81" s="3"/>
      <c r="C81" s="3"/>
      <c r="D81" s="3"/>
      <c r="E81" s="3"/>
      <c r="F81" s="3"/>
      <c r="G81" s="3"/>
    </row>
    <row r="82" ht="15" customHeight="1">
</row>
    <row r="83" ht="50" customHeight="1">
      <c r="A83" s="7" t="s">
        <v>324</v>
      </c>
      <c r="B83" s="7" t="s">
        <v>481</v>
      </c>
      <c r="C83" s="7"/>
      <c r="D83" s="7"/>
      <c r="E83" s="7"/>
      <c r="F83" s="7" t="s">
        <v>482</v>
      </c>
      <c r="G83" s="7" t="s">
        <v>483</v>
      </c>
    </row>
    <row r="84" ht="15" customHeight="1">
      <c r="A84" s="7">
        <v>1</v>
      </c>
      <c r="B84" s="7">
        <v>2</v>
      </c>
      <c r="C84" s="7"/>
      <c r="D84" s="7"/>
      <c r="E84" s="7"/>
      <c r="F84" s="7">
        <v>3</v>
      </c>
      <c r="G84" s="7">
        <v>4</v>
      </c>
    </row>
    <row r="85" ht="20" customHeight="1">
      <c r="A85" s="7" t="s">
        <v>329</v>
      </c>
      <c r="B85" s="8" t="s">
        <v>484</v>
      </c>
      <c r="C85" s="8"/>
      <c r="D85" s="8"/>
      <c r="E85" s="8"/>
      <c r="F85" s="11">
        <v>684950</v>
      </c>
      <c r="G85" s="11">
        <v>684950</v>
      </c>
    </row>
    <row r="86" ht="20" customHeight="1">
      <c r="A86" s="7" t="s">
        <v>429</v>
      </c>
      <c r="B86" s="8" t="s">
        <v>485</v>
      </c>
      <c r="C86" s="8"/>
      <c r="D86" s="8"/>
      <c r="E86" s="8"/>
      <c r="F86" s="11">
        <v>954678.13</v>
      </c>
      <c r="G86" s="11">
        <v>954678.13</v>
      </c>
    </row>
    <row r="87" ht="40" customHeight="1">
      <c r="A87" s="7" t="s">
        <v>430</v>
      </c>
      <c r="B87" s="8" t="s">
        <v>486</v>
      </c>
      <c r="C87" s="8"/>
      <c r="D87" s="8"/>
      <c r="E87" s="8"/>
      <c r="F87" s="11">
        <v>1156468.87</v>
      </c>
      <c r="G87" s="11">
        <v>1156468.87</v>
      </c>
    </row>
    <row r="88" ht="25" customHeight="1">
      <c r="A88" s="16" t="s">
        <v>461</v>
      </c>
      <c r="B88" s="16"/>
      <c r="C88" s="16"/>
      <c r="D88" s="16"/>
      <c r="E88" s="16"/>
      <c r="F88" s="16"/>
      <c r="G88" s="13">
        <f>SUBTOTAL(9,G85:G87)</f>
      </c>
    </row>
    <row r="89" ht="25" customHeight="1">
</row>
    <row r="90" ht="20" customHeight="1">
      <c r="A90" s="14" t="s">
        <v>414</v>
      </c>
      <c r="B90" s="14"/>
      <c r="C90" s="15" t="s">
        <v>160</v>
      </c>
      <c r="D90" s="15"/>
      <c r="E90" s="15"/>
      <c r="F90" s="15"/>
      <c r="G90" s="15"/>
    </row>
    <row r="91" ht="20" customHeight="1">
      <c r="A91" s="14" t="s">
        <v>415</v>
      </c>
      <c r="B91" s="14"/>
      <c r="C91" s="15" t="s">
        <v>416</v>
      </c>
      <c r="D91" s="15"/>
      <c r="E91" s="15"/>
      <c r="F91" s="15"/>
      <c r="G91" s="15"/>
    </row>
    <row r="92" ht="25" customHeight="1">
      <c r="A92" s="14" t="s">
        <v>417</v>
      </c>
      <c r="B92" s="14"/>
      <c r="C92" s="15" t="s">
        <v>394</v>
      </c>
      <c r="D92" s="15"/>
      <c r="E92" s="15"/>
      <c r="F92" s="15"/>
      <c r="G92" s="15"/>
    </row>
    <row r="93" ht="15" customHeight="1">
</row>
    <row r="94" ht="50" customHeight="1">
      <c r="A94" s="3" t="s">
        <v>480</v>
      </c>
      <c r="B94" s="3"/>
      <c r="C94" s="3"/>
      <c r="D94" s="3"/>
      <c r="E94" s="3"/>
      <c r="F94" s="3"/>
      <c r="G94" s="3"/>
    </row>
    <row r="95" ht="15" customHeight="1">
</row>
    <row r="96" ht="50" customHeight="1">
      <c r="A96" s="7" t="s">
        <v>324</v>
      </c>
      <c r="B96" s="7" t="s">
        <v>481</v>
      </c>
      <c r="C96" s="7"/>
      <c r="D96" s="7"/>
      <c r="E96" s="7"/>
      <c r="F96" s="7" t="s">
        <v>482</v>
      </c>
      <c r="G96" s="7" t="s">
        <v>483</v>
      </c>
    </row>
    <row r="97" ht="15" customHeight="1">
      <c r="A97" s="7">
        <v>1</v>
      </c>
      <c r="B97" s="7">
        <v>2</v>
      </c>
      <c r="C97" s="7"/>
      <c r="D97" s="7"/>
      <c r="E97" s="7"/>
      <c r="F97" s="7">
        <v>3</v>
      </c>
      <c r="G97" s="7">
        <v>4</v>
      </c>
    </row>
    <row r="98" ht="20" customHeight="1">
      <c r="A98" s="7" t="s">
        <v>329</v>
      </c>
      <c r="B98" s="8" t="s">
        <v>484</v>
      </c>
      <c r="C98" s="8"/>
      <c r="D98" s="8"/>
      <c r="E98" s="8"/>
      <c r="F98" s="11">
        <v>684950</v>
      </c>
      <c r="G98" s="11">
        <v>684950</v>
      </c>
    </row>
    <row r="99" ht="20" customHeight="1">
      <c r="A99" s="7" t="s">
        <v>429</v>
      </c>
      <c r="B99" s="8" t="s">
        <v>485</v>
      </c>
      <c r="C99" s="8"/>
      <c r="D99" s="8"/>
      <c r="E99" s="8"/>
      <c r="F99" s="11">
        <v>954678.13</v>
      </c>
      <c r="G99" s="11">
        <v>954678.13</v>
      </c>
    </row>
    <row r="100" ht="40" customHeight="1">
      <c r="A100" s="7" t="s">
        <v>430</v>
      </c>
      <c r="B100" s="8" t="s">
        <v>486</v>
      </c>
      <c r="C100" s="8"/>
      <c r="D100" s="8"/>
      <c r="E100" s="8"/>
      <c r="F100" s="11">
        <v>1156468.87</v>
      </c>
      <c r="G100" s="11">
        <v>1156468.87</v>
      </c>
    </row>
    <row r="101" ht="25" customHeight="1">
      <c r="A101" s="16" t="s">
        <v>461</v>
      </c>
      <c r="B101" s="16"/>
      <c r="C101" s="16"/>
      <c r="D101" s="16"/>
      <c r="E101" s="16"/>
      <c r="F101" s="16"/>
      <c r="G101" s="13">
        <f>SUBTOTAL(9,G98:G100)</f>
      </c>
    </row>
    <row r="102" ht="20" customHeight="1">
</row>
    <row r="103" ht="25" customHeight="1">
      <c r="A103" s="14" t="s">
        <v>417</v>
      </c>
      <c r="B103" s="14"/>
      <c r="C103" s="15" t="s">
        <v>388</v>
      </c>
      <c r="D103" s="15"/>
      <c r="E103" s="15"/>
      <c r="F103" s="15"/>
      <c r="G103" s="15"/>
    </row>
    <row r="104" ht="15" customHeight="1">
</row>
    <row r="105" ht="50" customHeight="1">
      <c r="A105" s="3" t="s">
        <v>487</v>
      </c>
      <c r="B105" s="3"/>
      <c r="C105" s="3"/>
      <c r="D105" s="3"/>
      <c r="E105" s="3"/>
      <c r="F105" s="3"/>
      <c r="G105" s="3"/>
    </row>
    <row r="106" ht="15" customHeight="1">
</row>
    <row r="107" ht="50" customHeight="1">
      <c r="A107" s="7" t="s">
        <v>324</v>
      </c>
      <c r="B107" s="7" t="s">
        <v>47</v>
      </c>
      <c r="C107" s="7"/>
      <c r="D107" s="7"/>
      <c r="E107" s="7" t="s">
        <v>463</v>
      </c>
      <c r="F107" s="7" t="s">
        <v>464</v>
      </c>
      <c r="G107" s="7" t="s">
        <v>465</v>
      </c>
    </row>
    <row r="108" ht="20" customHeight="1">
      <c r="A108" s="7" t="s">
        <v>59</v>
      </c>
      <c r="B108" s="7" t="s">
        <v>59</v>
      </c>
      <c r="C108" s="7"/>
      <c r="D108" s="7"/>
      <c r="E108" s="7" t="s">
        <v>59</v>
      </c>
      <c r="F108" s="7" t="s">
        <v>59</v>
      </c>
      <c r="G108" s="7" t="s">
        <v>59</v>
      </c>
    </row>
    <row r="109" ht="20" customHeight="1">
</row>
    <row r="110" ht="25" customHeight="1">
      <c r="A110" s="14" t="s">
        <v>417</v>
      </c>
      <c r="B110" s="14"/>
      <c r="C110" s="15" t="s">
        <v>391</v>
      </c>
      <c r="D110" s="15"/>
      <c r="E110" s="15"/>
      <c r="F110" s="15"/>
      <c r="G110" s="15"/>
    </row>
    <row r="111" ht="15" customHeight="1">
</row>
    <row r="112" ht="50" customHeight="1">
      <c r="A112" s="3" t="s">
        <v>487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324</v>
      </c>
      <c r="B114" s="7" t="s">
        <v>47</v>
      </c>
      <c r="C114" s="7"/>
      <c r="D114" s="7"/>
      <c r="E114" s="7" t="s">
        <v>463</v>
      </c>
      <c r="F114" s="7" t="s">
        <v>464</v>
      </c>
      <c r="G114" s="7" t="s">
        <v>465</v>
      </c>
    </row>
    <row r="115" ht="20" customHeight="1">
      <c r="A115" s="7" t="s">
        <v>59</v>
      </c>
      <c r="B115" s="7" t="s">
        <v>59</v>
      </c>
      <c r="C115" s="7"/>
      <c r="D115" s="7"/>
      <c r="E115" s="7" t="s">
        <v>59</v>
      </c>
      <c r="F115" s="7" t="s">
        <v>59</v>
      </c>
      <c r="G115" s="7" t="s">
        <v>59</v>
      </c>
    </row>
    <row r="116" ht="20" customHeight="1">
</row>
    <row r="117" ht="25" customHeight="1">
      <c r="A117" s="14" t="s">
        <v>417</v>
      </c>
      <c r="B117" s="14"/>
      <c r="C117" s="15" t="s">
        <v>394</v>
      </c>
      <c r="D117" s="15"/>
      <c r="E117" s="15"/>
      <c r="F117" s="15"/>
      <c r="G117" s="15"/>
    </row>
    <row r="118" ht="15" customHeight="1">
</row>
    <row r="119" ht="50" customHeight="1">
      <c r="A119" s="3" t="s">
        <v>487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7" t="s">
        <v>324</v>
      </c>
      <c r="B121" s="7" t="s">
        <v>47</v>
      </c>
      <c r="C121" s="7"/>
      <c r="D121" s="7"/>
      <c r="E121" s="7" t="s">
        <v>463</v>
      </c>
      <c r="F121" s="7" t="s">
        <v>464</v>
      </c>
      <c r="G121" s="7" t="s">
        <v>465</v>
      </c>
    </row>
    <row r="122" ht="20" customHeight="1">
      <c r="A122" s="7" t="s">
        <v>59</v>
      </c>
      <c r="B122" s="7" t="s">
        <v>59</v>
      </c>
      <c r="C122" s="7"/>
      <c r="D122" s="7"/>
      <c r="E122" s="7" t="s">
        <v>59</v>
      </c>
      <c r="F122" s="7" t="s">
        <v>59</v>
      </c>
      <c r="G122" s="7" t="s">
        <v>59</v>
      </c>
    </row>
    <row r="123" ht="25" customHeight="1">
</row>
    <row r="124" ht="20" customHeight="1">
      <c r="A124" s="14" t="s">
        <v>414</v>
      </c>
      <c r="B124" s="14"/>
      <c r="C124" s="15" t="s">
        <v>202</v>
      </c>
      <c r="D124" s="15"/>
      <c r="E124" s="15"/>
      <c r="F124" s="15"/>
      <c r="G124" s="15"/>
    </row>
    <row r="125" ht="20" customHeight="1">
      <c r="A125" s="14" t="s">
        <v>415</v>
      </c>
      <c r="B125" s="14"/>
      <c r="C125" s="15" t="s">
        <v>416</v>
      </c>
      <c r="D125" s="15"/>
      <c r="E125" s="15"/>
      <c r="F125" s="15"/>
      <c r="G125" s="15"/>
    </row>
    <row r="126" ht="25" customHeight="1">
      <c r="A126" s="14" t="s">
        <v>417</v>
      </c>
      <c r="B126" s="14"/>
      <c r="C126" s="15" t="s">
        <v>388</v>
      </c>
      <c r="D126" s="15"/>
      <c r="E126" s="15"/>
      <c r="F126" s="15"/>
      <c r="G126" s="15"/>
    </row>
    <row r="127" ht="15" customHeight="1">
</row>
    <row r="128" ht="25" customHeight="1">
      <c r="A128" s="3" t="s">
        <v>488</v>
      </c>
      <c r="B128" s="3"/>
      <c r="C128" s="3"/>
      <c r="D128" s="3"/>
      <c r="E128" s="3"/>
      <c r="F128" s="3"/>
      <c r="G128" s="3"/>
    </row>
    <row r="129" ht="15" customHeight="1">
</row>
    <row r="130" ht="60" customHeight="1">
      <c r="A130" s="7" t="s">
        <v>324</v>
      </c>
      <c r="B130" s="7" t="s">
        <v>467</v>
      </c>
      <c r="C130" s="7"/>
      <c r="D130" s="7"/>
      <c r="E130" s="7" t="s">
        <v>489</v>
      </c>
      <c r="F130" s="7" t="s">
        <v>490</v>
      </c>
      <c r="G130" s="7" t="s">
        <v>491</v>
      </c>
    </row>
    <row r="131" ht="15" customHeight="1">
      <c r="A131" s="7">
        <v>1</v>
      </c>
      <c r="B131" s="7">
        <v>2</v>
      </c>
      <c r="C131" s="7"/>
      <c r="D131" s="7"/>
      <c r="E131" s="7">
        <v>3</v>
      </c>
      <c r="F131" s="7">
        <v>4</v>
      </c>
      <c r="G131" s="7">
        <v>5</v>
      </c>
    </row>
    <row r="132" ht="20" customHeight="1">
      <c r="A132" s="7" t="s">
        <v>329</v>
      </c>
      <c r="B132" s="8" t="s">
        <v>492</v>
      </c>
      <c r="C132" s="8"/>
      <c r="D132" s="8"/>
      <c r="E132" s="11">
        <v>27926</v>
      </c>
      <c r="F132" s="11">
        <v>1</v>
      </c>
      <c r="G132" s="11">
        <v>27926</v>
      </c>
    </row>
    <row r="133" ht="20" customHeight="1">
      <c r="A133" s="7" t="s">
        <v>429</v>
      </c>
      <c r="B133" s="8" t="s">
        <v>493</v>
      </c>
      <c r="C133" s="8"/>
      <c r="D133" s="8"/>
      <c r="E133" s="11">
        <v>1362848.6</v>
      </c>
      <c r="F133" s="11">
        <v>1</v>
      </c>
      <c r="G133" s="11">
        <v>1362848.6</v>
      </c>
    </row>
    <row r="134" ht="25" customHeight="1">
      <c r="A134" s="16" t="s">
        <v>461</v>
      </c>
      <c r="B134" s="16"/>
      <c r="C134" s="16"/>
      <c r="D134" s="16"/>
      <c r="E134" s="16"/>
      <c r="F134" s="16"/>
      <c r="G134" s="13">
        <f>SUBTOTAL(9,G132:G133)</f>
      </c>
    </row>
    <row r="135" ht="25" customHeight="1">
</row>
    <row r="136" ht="20" customHeight="1">
      <c r="A136" s="14" t="s">
        <v>414</v>
      </c>
      <c r="B136" s="14"/>
      <c r="C136" s="15" t="s">
        <v>202</v>
      </c>
      <c r="D136" s="15"/>
      <c r="E136" s="15"/>
      <c r="F136" s="15"/>
      <c r="G136" s="15"/>
    </row>
    <row r="137" ht="20" customHeight="1">
      <c r="A137" s="14" t="s">
        <v>415</v>
      </c>
      <c r="B137" s="14"/>
      <c r="C137" s="15" t="s">
        <v>416</v>
      </c>
      <c r="D137" s="15"/>
      <c r="E137" s="15"/>
      <c r="F137" s="15"/>
      <c r="G137" s="15"/>
    </row>
    <row r="138" ht="25" customHeight="1">
      <c r="A138" s="14" t="s">
        <v>417</v>
      </c>
      <c r="B138" s="14"/>
      <c r="C138" s="15" t="s">
        <v>391</v>
      </c>
      <c r="D138" s="15"/>
      <c r="E138" s="15"/>
      <c r="F138" s="15"/>
      <c r="G138" s="15"/>
    </row>
    <row r="139" ht="15" customHeight="1">
</row>
    <row r="140" ht="25" customHeight="1">
      <c r="A140" s="3" t="s">
        <v>488</v>
      </c>
      <c r="B140" s="3"/>
      <c r="C140" s="3"/>
      <c r="D140" s="3"/>
      <c r="E140" s="3"/>
      <c r="F140" s="3"/>
      <c r="G140" s="3"/>
    </row>
    <row r="141" ht="15" customHeight="1">
</row>
    <row r="142" ht="60" customHeight="1">
      <c r="A142" s="7" t="s">
        <v>324</v>
      </c>
      <c r="B142" s="7" t="s">
        <v>467</v>
      </c>
      <c r="C142" s="7"/>
      <c r="D142" s="7"/>
      <c r="E142" s="7" t="s">
        <v>489</v>
      </c>
      <c r="F142" s="7" t="s">
        <v>490</v>
      </c>
      <c r="G142" s="7" t="s">
        <v>491</v>
      </c>
    </row>
    <row r="143" ht="15" customHeight="1">
      <c r="A143" s="7">
        <v>1</v>
      </c>
      <c r="B143" s="7">
        <v>2</v>
      </c>
      <c r="C143" s="7"/>
      <c r="D143" s="7"/>
      <c r="E143" s="7">
        <v>3</v>
      </c>
      <c r="F143" s="7">
        <v>4</v>
      </c>
      <c r="G143" s="7">
        <v>5</v>
      </c>
    </row>
    <row r="144" ht="20" customHeight="1">
      <c r="A144" s="7" t="s">
        <v>329</v>
      </c>
      <c r="B144" s="8" t="s">
        <v>492</v>
      </c>
      <c r="C144" s="8"/>
      <c r="D144" s="8"/>
      <c r="E144" s="11">
        <v>27926</v>
      </c>
      <c r="F144" s="11">
        <v>1</v>
      </c>
      <c r="G144" s="11">
        <v>27926</v>
      </c>
    </row>
    <row r="145" ht="20" customHeight="1">
      <c r="A145" s="7" t="s">
        <v>429</v>
      </c>
      <c r="B145" s="8" t="s">
        <v>493</v>
      </c>
      <c r="C145" s="8"/>
      <c r="D145" s="8"/>
      <c r="E145" s="11">
        <v>1331945.8</v>
      </c>
      <c r="F145" s="11">
        <v>1</v>
      </c>
      <c r="G145" s="11">
        <v>1331945.8</v>
      </c>
    </row>
    <row r="146" ht="25" customHeight="1">
      <c r="A146" s="16" t="s">
        <v>461</v>
      </c>
      <c r="B146" s="16"/>
      <c r="C146" s="16"/>
      <c r="D146" s="16"/>
      <c r="E146" s="16"/>
      <c r="F146" s="16"/>
      <c r="G146" s="13">
        <f>SUBTOTAL(9,G144:G145)</f>
      </c>
    </row>
    <row r="147" ht="25" customHeight="1">
</row>
    <row r="148" ht="20" customHeight="1">
      <c r="A148" s="14" t="s">
        <v>414</v>
      </c>
      <c r="B148" s="14"/>
      <c r="C148" s="15" t="s">
        <v>202</v>
      </c>
      <c r="D148" s="15"/>
      <c r="E148" s="15"/>
      <c r="F148" s="15"/>
      <c r="G148" s="15"/>
    </row>
    <row r="149" ht="20" customHeight="1">
      <c r="A149" s="14" t="s">
        <v>415</v>
      </c>
      <c r="B149" s="14"/>
      <c r="C149" s="15" t="s">
        <v>416</v>
      </c>
      <c r="D149" s="15"/>
      <c r="E149" s="15"/>
      <c r="F149" s="15"/>
      <c r="G149" s="15"/>
    </row>
    <row r="150" ht="25" customHeight="1">
      <c r="A150" s="14" t="s">
        <v>417</v>
      </c>
      <c r="B150" s="14"/>
      <c r="C150" s="15" t="s">
        <v>394</v>
      </c>
      <c r="D150" s="15"/>
      <c r="E150" s="15"/>
      <c r="F150" s="15"/>
      <c r="G150" s="15"/>
    </row>
    <row r="151" ht="15" customHeight="1">
</row>
    <row r="152" ht="25" customHeight="1">
      <c r="A152" s="3" t="s">
        <v>488</v>
      </c>
      <c r="B152" s="3"/>
      <c r="C152" s="3"/>
      <c r="D152" s="3"/>
      <c r="E152" s="3"/>
      <c r="F152" s="3"/>
      <c r="G152" s="3"/>
    </row>
    <row r="153" ht="15" customHeight="1">
</row>
    <row r="154" ht="60" customHeight="1">
      <c r="A154" s="7" t="s">
        <v>324</v>
      </c>
      <c r="B154" s="7" t="s">
        <v>467</v>
      </c>
      <c r="C154" s="7"/>
      <c r="D154" s="7"/>
      <c r="E154" s="7" t="s">
        <v>489</v>
      </c>
      <c r="F154" s="7" t="s">
        <v>490</v>
      </c>
      <c r="G154" s="7" t="s">
        <v>491</v>
      </c>
    </row>
    <row r="155" ht="15" customHeight="1">
      <c r="A155" s="7">
        <v>1</v>
      </c>
      <c r="B155" s="7">
        <v>2</v>
      </c>
      <c r="C155" s="7"/>
      <c r="D155" s="7"/>
      <c r="E155" s="7">
        <v>3</v>
      </c>
      <c r="F155" s="7">
        <v>4</v>
      </c>
      <c r="G155" s="7">
        <v>5</v>
      </c>
    </row>
    <row r="156" ht="20" customHeight="1">
      <c r="A156" s="7" t="s">
        <v>329</v>
      </c>
      <c r="B156" s="8" t="s">
        <v>492</v>
      </c>
      <c r="C156" s="8"/>
      <c r="D156" s="8"/>
      <c r="E156" s="11">
        <v>27926</v>
      </c>
      <c r="F156" s="11">
        <v>1</v>
      </c>
      <c r="G156" s="11">
        <v>27926</v>
      </c>
    </row>
    <row r="157" ht="20" customHeight="1">
      <c r="A157" s="7" t="s">
        <v>429</v>
      </c>
      <c r="B157" s="8" t="s">
        <v>493</v>
      </c>
      <c r="C157" s="8"/>
      <c r="D157" s="8"/>
      <c r="E157" s="11">
        <v>1331945.8</v>
      </c>
      <c r="F157" s="11">
        <v>1</v>
      </c>
      <c r="G157" s="11">
        <v>1331945.8</v>
      </c>
    </row>
    <row r="158" ht="25" customHeight="1">
      <c r="A158" s="16" t="s">
        <v>461</v>
      </c>
      <c r="B158" s="16"/>
      <c r="C158" s="16"/>
      <c r="D158" s="16"/>
      <c r="E158" s="16"/>
      <c r="F158" s="16"/>
      <c r="G158" s="13">
        <f>SUBTOTAL(9,G156:G157)</f>
      </c>
    </row>
    <row r="159" ht="20" customHeight="1">
</row>
    <row r="160" ht="25" customHeight="1">
      <c r="A160" s="14" t="s">
        <v>417</v>
      </c>
      <c r="B160" s="14"/>
      <c r="C160" s="15" t="s">
        <v>388</v>
      </c>
      <c r="D160" s="15"/>
      <c r="E160" s="15"/>
      <c r="F160" s="15"/>
      <c r="G160" s="15"/>
    </row>
    <row r="161" ht="15" customHeight="1">
</row>
    <row r="162" ht="25" customHeight="1">
      <c r="A162" s="3" t="s">
        <v>494</v>
      </c>
      <c r="B162" s="3"/>
      <c r="C162" s="3"/>
      <c r="D162" s="3"/>
      <c r="E162" s="3"/>
      <c r="F162" s="3"/>
      <c r="G162" s="3"/>
    </row>
    <row r="163" ht="15" customHeight="1">
</row>
    <row r="164" ht="50" customHeight="1">
      <c r="A164" s="7" t="s">
        <v>324</v>
      </c>
      <c r="B164" s="7" t="s">
        <v>47</v>
      </c>
      <c r="C164" s="7"/>
      <c r="D164" s="7"/>
      <c r="E164" s="7" t="s">
        <v>463</v>
      </c>
      <c r="F164" s="7" t="s">
        <v>464</v>
      </c>
      <c r="G164" s="7" t="s">
        <v>465</v>
      </c>
    </row>
    <row r="165" ht="20" customHeight="1">
      <c r="A165" s="7" t="s">
        <v>59</v>
      </c>
      <c r="B165" s="7" t="s">
        <v>59</v>
      </c>
      <c r="C165" s="7"/>
      <c r="D165" s="7"/>
      <c r="E165" s="7" t="s">
        <v>59</v>
      </c>
      <c r="F165" s="7" t="s">
        <v>59</v>
      </c>
      <c r="G165" s="7" t="s">
        <v>59</v>
      </c>
    </row>
    <row r="166" ht="20" customHeight="1">
</row>
    <row r="167" ht="25" customHeight="1">
      <c r="A167" s="14" t="s">
        <v>417</v>
      </c>
      <c r="B167" s="14"/>
      <c r="C167" s="15" t="s">
        <v>391</v>
      </c>
      <c r="D167" s="15"/>
      <c r="E167" s="15"/>
      <c r="F167" s="15"/>
      <c r="G167" s="15"/>
    </row>
    <row r="168" ht="15" customHeight="1">
</row>
    <row r="169" ht="25" customHeight="1">
      <c r="A169" s="3" t="s">
        <v>494</v>
      </c>
      <c r="B169" s="3"/>
      <c r="C169" s="3"/>
      <c r="D169" s="3"/>
      <c r="E169" s="3"/>
      <c r="F169" s="3"/>
      <c r="G169" s="3"/>
    </row>
    <row r="170" ht="15" customHeight="1">
</row>
    <row r="171" ht="50" customHeight="1">
      <c r="A171" s="7" t="s">
        <v>324</v>
      </c>
      <c r="B171" s="7" t="s">
        <v>47</v>
      </c>
      <c r="C171" s="7"/>
      <c r="D171" s="7"/>
      <c r="E171" s="7" t="s">
        <v>463</v>
      </c>
      <c r="F171" s="7" t="s">
        <v>464</v>
      </c>
      <c r="G171" s="7" t="s">
        <v>465</v>
      </c>
    </row>
    <row r="172" ht="20" customHeight="1">
      <c r="A172" s="7" t="s">
        <v>59</v>
      </c>
      <c r="B172" s="7" t="s">
        <v>59</v>
      </c>
      <c r="C172" s="7"/>
      <c r="D172" s="7"/>
      <c r="E172" s="7" t="s">
        <v>59</v>
      </c>
      <c r="F172" s="7" t="s">
        <v>59</v>
      </c>
      <c r="G172" s="7" t="s">
        <v>59</v>
      </c>
    </row>
    <row r="173" ht="20" customHeight="1">
</row>
    <row r="174" ht="25" customHeight="1">
      <c r="A174" s="14" t="s">
        <v>417</v>
      </c>
      <c r="B174" s="14"/>
      <c r="C174" s="15" t="s">
        <v>394</v>
      </c>
      <c r="D174" s="15"/>
      <c r="E174" s="15"/>
      <c r="F174" s="15"/>
      <c r="G174" s="15"/>
    </row>
    <row r="175" ht="15" customHeight="1">
</row>
    <row r="176" ht="25" customHeight="1">
      <c r="A176" s="3" t="s">
        <v>494</v>
      </c>
      <c r="B176" s="3"/>
      <c r="C176" s="3"/>
      <c r="D176" s="3"/>
      <c r="E176" s="3"/>
      <c r="F176" s="3"/>
      <c r="G176" s="3"/>
    </row>
    <row r="177" ht="15" customHeight="1">
</row>
    <row r="178" ht="50" customHeight="1">
      <c r="A178" s="7" t="s">
        <v>324</v>
      </c>
      <c r="B178" s="7" t="s">
        <v>47</v>
      </c>
      <c r="C178" s="7"/>
      <c r="D178" s="7"/>
      <c r="E178" s="7" t="s">
        <v>463</v>
      </c>
      <c r="F178" s="7" t="s">
        <v>464</v>
      </c>
      <c r="G178" s="7" t="s">
        <v>465</v>
      </c>
    </row>
    <row r="179" ht="20" customHeight="1">
      <c r="A179" s="7" t="s">
        <v>59</v>
      </c>
      <c r="B179" s="7" t="s">
        <v>59</v>
      </c>
      <c r="C179" s="7"/>
      <c r="D179" s="7"/>
      <c r="E179" s="7" t="s">
        <v>59</v>
      </c>
      <c r="F179" s="7" t="s">
        <v>59</v>
      </c>
      <c r="G179" s="7" t="s">
        <v>59</v>
      </c>
    </row>
    <row r="180" ht="20" customHeight="1">
</row>
    <row r="181" ht="25" customHeight="1">
      <c r="A181" s="14" t="s">
        <v>417</v>
      </c>
      <c r="B181" s="14"/>
      <c r="C181" s="15" t="s">
        <v>388</v>
      </c>
      <c r="D181" s="15"/>
      <c r="E181" s="15"/>
      <c r="F181" s="15"/>
      <c r="G181" s="15"/>
    </row>
    <row r="182" ht="15" customHeight="1">
</row>
    <row r="183" ht="25" customHeight="1">
      <c r="A183" s="3" t="s">
        <v>495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324</v>
      </c>
      <c r="B185" s="7" t="s">
        <v>47</v>
      </c>
      <c r="C185" s="7"/>
      <c r="D185" s="7"/>
      <c r="E185" s="7" t="s">
        <v>463</v>
      </c>
      <c r="F185" s="7" t="s">
        <v>464</v>
      </c>
      <c r="G185" s="7" t="s">
        <v>465</v>
      </c>
    </row>
    <row r="186" ht="20" customHeight="1">
      <c r="A186" s="7" t="s">
        <v>59</v>
      </c>
      <c r="B186" s="7" t="s">
        <v>59</v>
      </c>
      <c r="C186" s="7"/>
      <c r="D186" s="7"/>
      <c r="E186" s="7" t="s">
        <v>59</v>
      </c>
      <c r="F186" s="7" t="s">
        <v>59</v>
      </c>
      <c r="G186" s="7" t="s">
        <v>59</v>
      </c>
    </row>
    <row r="187" ht="20" customHeight="1">
</row>
    <row r="188" ht="25" customHeight="1">
      <c r="A188" s="14" t="s">
        <v>417</v>
      </c>
      <c r="B188" s="14"/>
      <c r="C188" s="15" t="s">
        <v>391</v>
      </c>
      <c r="D188" s="15"/>
      <c r="E188" s="15"/>
      <c r="F188" s="15"/>
      <c r="G188" s="15"/>
    </row>
    <row r="189" ht="15" customHeight="1">
</row>
    <row r="190" ht="25" customHeight="1">
      <c r="A190" s="3" t="s">
        <v>495</v>
      </c>
      <c r="B190" s="3"/>
      <c r="C190" s="3"/>
      <c r="D190" s="3"/>
      <c r="E190" s="3"/>
      <c r="F190" s="3"/>
      <c r="G190" s="3"/>
    </row>
    <row r="191" ht="15" customHeight="1">
</row>
    <row r="192" ht="50" customHeight="1">
      <c r="A192" s="7" t="s">
        <v>324</v>
      </c>
      <c r="B192" s="7" t="s">
        <v>47</v>
      </c>
      <c r="C192" s="7"/>
      <c r="D192" s="7"/>
      <c r="E192" s="7" t="s">
        <v>463</v>
      </c>
      <c r="F192" s="7" t="s">
        <v>464</v>
      </c>
      <c r="G192" s="7" t="s">
        <v>465</v>
      </c>
    </row>
    <row r="193" ht="20" customHeight="1">
      <c r="A193" s="7" t="s">
        <v>59</v>
      </c>
      <c r="B193" s="7" t="s">
        <v>59</v>
      </c>
      <c r="C193" s="7"/>
      <c r="D193" s="7"/>
      <c r="E193" s="7" t="s">
        <v>59</v>
      </c>
      <c r="F193" s="7" t="s">
        <v>59</v>
      </c>
      <c r="G193" s="7" t="s">
        <v>59</v>
      </c>
    </row>
    <row r="194" ht="20" customHeight="1">
</row>
    <row r="195" ht="25" customHeight="1">
      <c r="A195" s="14" t="s">
        <v>417</v>
      </c>
      <c r="B195" s="14"/>
      <c r="C195" s="15" t="s">
        <v>394</v>
      </c>
      <c r="D195" s="15"/>
      <c r="E195" s="15"/>
      <c r="F195" s="15"/>
      <c r="G195" s="15"/>
    </row>
    <row r="196" ht="15" customHeight="1">
</row>
    <row r="197" ht="25" customHeight="1">
      <c r="A197" s="3" t="s">
        <v>495</v>
      </c>
      <c r="B197" s="3"/>
      <c r="C197" s="3"/>
      <c r="D197" s="3"/>
      <c r="E197" s="3"/>
      <c r="F197" s="3"/>
      <c r="G197" s="3"/>
    </row>
    <row r="198" ht="15" customHeight="1">
</row>
    <row r="199" ht="50" customHeight="1">
      <c r="A199" s="7" t="s">
        <v>324</v>
      </c>
      <c r="B199" s="7" t="s">
        <v>47</v>
      </c>
      <c r="C199" s="7"/>
      <c r="D199" s="7"/>
      <c r="E199" s="7" t="s">
        <v>463</v>
      </c>
      <c r="F199" s="7" t="s">
        <v>464</v>
      </c>
      <c r="G199" s="7" t="s">
        <v>465</v>
      </c>
    </row>
    <row r="200" ht="20" customHeight="1">
      <c r="A200" s="7" t="s">
        <v>59</v>
      </c>
      <c r="B200" s="7" t="s">
        <v>59</v>
      </c>
      <c r="C200" s="7"/>
      <c r="D200" s="7"/>
      <c r="E200" s="7" t="s">
        <v>59</v>
      </c>
      <c r="F200" s="7" t="s">
        <v>59</v>
      </c>
      <c r="G200" s="7" t="s">
        <v>59</v>
      </c>
    </row>
  </sheetData>
  <sheetProtection password="C2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6:G16"/>
    <mergeCell ref="B18:C18"/>
    <mergeCell ref="B19:C19"/>
    <mergeCell ref="A21:B21"/>
    <mergeCell ref="C21:G21"/>
    <mergeCell ref="A23:G23"/>
    <mergeCell ref="B25:C25"/>
    <mergeCell ref="B26:C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B37:C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B47:C47"/>
    <mergeCell ref="B48:C48"/>
    <mergeCell ref="B49:C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B61:C61"/>
    <mergeCell ref="A62:F62"/>
    <mergeCell ref="A64:B64"/>
    <mergeCell ref="C64:G64"/>
    <mergeCell ref="A65:B65"/>
    <mergeCell ref="C65:G65"/>
    <mergeCell ref="A66:B66"/>
    <mergeCell ref="C66:G66"/>
    <mergeCell ref="A68:G68"/>
    <mergeCell ref="B70:E70"/>
    <mergeCell ref="B71:E71"/>
    <mergeCell ref="B72:E72"/>
    <mergeCell ref="B73:E73"/>
    <mergeCell ref="B74:E74"/>
    <mergeCell ref="A75:F75"/>
    <mergeCell ref="A77:B77"/>
    <mergeCell ref="C77:G77"/>
    <mergeCell ref="A78:B78"/>
    <mergeCell ref="C78:G78"/>
    <mergeCell ref="A79:B79"/>
    <mergeCell ref="C79:G79"/>
    <mergeCell ref="A81:G81"/>
    <mergeCell ref="B83:E83"/>
    <mergeCell ref="B84:E84"/>
    <mergeCell ref="B85:E85"/>
    <mergeCell ref="B86:E86"/>
    <mergeCell ref="B87:E87"/>
    <mergeCell ref="A88:F88"/>
    <mergeCell ref="A90:B90"/>
    <mergeCell ref="C90:G90"/>
    <mergeCell ref="A91:B91"/>
    <mergeCell ref="C91:G91"/>
    <mergeCell ref="A92:B92"/>
    <mergeCell ref="C92:G92"/>
    <mergeCell ref="A94:G94"/>
    <mergeCell ref="B96:E96"/>
    <mergeCell ref="B97:E97"/>
    <mergeCell ref="B98:E98"/>
    <mergeCell ref="B99:E99"/>
    <mergeCell ref="B100:E100"/>
    <mergeCell ref="A101:F101"/>
    <mergeCell ref="A103:B103"/>
    <mergeCell ref="C103:G103"/>
    <mergeCell ref="A105:G105"/>
    <mergeCell ref="B107:D107"/>
    <mergeCell ref="B108:D108"/>
    <mergeCell ref="A110:B110"/>
    <mergeCell ref="C110:G110"/>
    <mergeCell ref="A112:G112"/>
    <mergeCell ref="B114:D114"/>
    <mergeCell ref="B115:D115"/>
    <mergeCell ref="A117:B117"/>
    <mergeCell ref="C117:G117"/>
    <mergeCell ref="A119:G119"/>
    <mergeCell ref="B121:D121"/>
    <mergeCell ref="B122:D122"/>
    <mergeCell ref="A124:B124"/>
    <mergeCell ref="C124:G124"/>
    <mergeCell ref="A125:B125"/>
    <mergeCell ref="C125:G125"/>
    <mergeCell ref="A126:B126"/>
    <mergeCell ref="C126:G126"/>
    <mergeCell ref="A128:G128"/>
    <mergeCell ref="B130:D130"/>
    <mergeCell ref="B131:D131"/>
    <mergeCell ref="B132:D132"/>
    <mergeCell ref="B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D142"/>
    <mergeCell ref="B143:D143"/>
    <mergeCell ref="B144:D144"/>
    <mergeCell ref="B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D154"/>
    <mergeCell ref="B155:D155"/>
    <mergeCell ref="B156:D156"/>
    <mergeCell ref="B157:D157"/>
    <mergeCell ref="A158:F158"/>
    <mergeCell ref="A160:B160"/>
    <mergeCell ref="C160:G160"/>
    <mergeCell ref="A162:G162"/>
    <mergeCell ref="B164:D164"/>
    <mergeCell ref="B165:D165"/>
    <mergeCell ref="A167:B167"/>
    <mergeCell ref="C167:G167"/>
    <mergeCell ref="A169:G169"/>
    <mergeCell ref="B171:D171"/>
    <mergeCell ref="B172:D172"/>
    <mergeCell ref="A174:B174"/>
    <mergeCell ref="C174:G174"/>
    <mergeCell ref="A176:G176"/>
    <mergeCell ref="B178:D178"/>
    <mergeCell ref="B179:D179"/>
    <mergeCell ref="A181:B181"/>
    <mergeCell ref="C181:G181"/>
    <mergeCell ref="A183:G183"/>
    <mergeCell ref="B185:D185"/>
    <mergeCell ref="B186:D186"/>
    <mergeCell ref="A188:B188"/>
    <mergeCell ref="C188:G188"/>
    <mergeCell ref="A190:G190"/>
    <mergeCell ref="B192:D192"/>
    <mergeCell ref="B193:D193"/>
    <mergeCell ref="A195:B195"/>
    <mergeCell ref="C195:G195"/>
    <mergeCell ref="A197:G197"/>
    <mergeCell ref="B199:D199"/>
    <mergeCell ref="B200:D20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&amp;K00-00923374.RBS.289164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247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496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497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467</v>
      </c>
      <c r="C8" s="7"/>
      <c r="D8" s="7" t="s">
        <v>498</v>
      </c>
      <c r="E8" s="7" t="s">
        <v>499</v>
      </c>
      <c r="F8" s="7" t="s">
        <v>500</v>
      </c>
      <c r="G8" s="7" t="s">
        <v>501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502</v>
      </c>
      <c r="B10" s="8" t="s">
        <v>503</v>
      </c>
      <c r="C10" s="8"/>
      <c r="D10" s="7" t="s">
        <v>388</v>
      </c>
      <c r="E10" s="11">
        <v>1</v>
      </c>
      <c r="F10" s="11">
        <v>152170.4</v>
      </c>
      <c r="G10" s="11">
        <v>152170.4</v>
      </c>
    </row>
    <row r="11" ht="25" customHeight="1">
      <c r="A11" s="16" t="s">
        <v>504</v>
      </c>
      <c r="B11" s="16"/>
      <c r="C11" s="16"/>
      <c r="D11" s="16"/>
      <c r="E11" s="13">
        <f>SUBTOTAL(9,E10:E10)</f>
      </c>
      <c r="F11" s="13" t="s">
        <v>332</v>
      </c>
      <c r="G11" s="13">
        <f>SUBTOTAL(9,G10:G10)</f>
      </c>
    </row>
    <row r="12" ht="20" customHeight="1">
      <c r="A12" s="7" t="s">
        <v>505</v>
      </c>
      <c r="B12" s="8" t="s">
        <v>506</v>
      </c>
      <c r="C12" s="8"/>
      <c r="D12" s="7" t="s">
        <v>388</v>
      </c>
      <c r="E12" s="11">
        <v>1</v>
      </c>
      <c r="F12" s="11">
        <v>19544</v>
      </c>
      <c r="G12" s="11">
        <v>19544</v>
      </c>
    </row>
    <row r="13" ht="25" customHeight="1">
      <c r="A13" s="16" t="s">
        <v>504</v>
      </c>
      <c r="B13" s="16"/>
      <c r="C13" s="16"/>
      <c r="D13" s="16"/>
      <c r="E13" s="13">
        <f>SUBTOTAL(9,E12:E12)</f>
      </c>
      <c r="F13" s="13" t="s">
        <v>332</v>
      </c>
      <c r="G13" s="13">
        <f>SUBTOTAL(9,G12:G12)</f>
      </c>
    </row>
    <row r="14" ht="20" customHeight="1">
      <c r="A14" s="7" t="s">
        <v>507</v>
      </c>
      <c r="B14" s="8" t="s">
        <v>508</v>
      </c>
      <c r="C14" s="8"/>
      <c r="D14" s="7" t="s">
        <v>388</v>
      </c>
      <c r="E14" s="11">
        <v>1</v>
      </c>
      <c r="F14" s="11">
        <v>13500</v>
      </c>
      <c r="G14" s="11">
        <v>13500</v>
      </c>
    </row>
    <row r="15" ht="25" customHeight="1">
      <c r="A15" s="16" t="s">
        <v>504</v>
      </c>
      <c r="B15" s="16"/>
      <c r="C15" s="16"/>
      <c r="D15" s="16"/>
      <c r="E15" s="13">
        <f>SUBTOTAL(9,E14:E14)</f>
      </c>
      <c r="F15" s="13" t="s">
        <v>332</v>
      </c>
      <c r="G15" s="13">
        <f>SUBTOTAL(9,G14:G14)</f>
      </c>
    </row>
    <row r="16" ht="40" customHeight="1">
      <c r="A16" s="7" t="s">
        <v>509</v>
      </c>
      <c r="B16" s="8" t="s">
        <v>510</v>
      </c>
      <c r="C16" s="8"/>
      <c r="D16" s="7" t="s">
        <v>388</v>
      </c>
      <c r="E16" s="11">
        <v>1</v>
      </c>
      <c r="F16" s="11">
        <v>5100</v>
      </c>
      <c r="G16" s="11">
        <v>5100</v>
      </c>
    </row>
    <row r="17" ht="25" customHeight="1">
      <c r="A17" s="16" t="s">
        <v>504</v>
      </c>
      <c r="B17" s="16"/>
      <c r="C17" s="16"/>
      <c r="D17" s="16"/>
      <c r="E17" s="13">
        <f>SUBTOTAL(9,E16:E16)</f>
      </c>
      <c r="F17" s="13" t="s">
        <v>332</v>
      </c>
      <c r="G17" s="13">
        <f>SUBTOTAL(9,G16:G16)</f>
      </c>
    </row>
    <row r="18" ht="20" customHeight="1">
      <c r="A18" s="7" t="s">
        <v>511</v>
      </c>
      <c r="B18" s="8" t="s">
        <v>512</v>
      </c>
      <c r="C18" s="8"/>
      <c r="D18" s="7" t="s">
        <v>388</v>
      </c>
      <c r="E18" s="11">
        <v>1</v>
      </c>
      <c r="F18" s="11">
        <v>34826.75</v>
      </c>
      <c r="G18" s="11">
        <v>34826.75</v>
      </c>
    </row>
    <row r="19" ht="25" customHeight="1">
      <c r="A19" s="16" t="s">
        <v>504</v>
      </c>
      <c r="B19" s="16"/>
      <c r="C19" s="16"/>
      <c r="D19" s="16"/>
      <c r="E19" s="13">
        <f>SUBTOTAL(9,E18:E18)</f>
      </c>
      <c r="F19" s="13" t="s">
        <v>332</v>
      </c>
      <c r="G19" s="13">
        <f>SUBTOTAL(9,G18:G18)</f>
      </c>
    </row>
    <row r="20" ht="20" customHeight="1">
      <c r="A20" s="7" t="s">
        <v>513</v>
      </c>
      <c r="B20" s="8" t="s">
        <v>514</v>
      </c>
      <c r="C20" s="8"/>
      <c r="D20" s="7" t="s">
        <v>388</v>
      </c>
      <c r="E20" s="11">
        <v>1</v>
      </c>
      <c r="F20" s="11">
        <v>57680</v>
      </c>
      <c r="G20" s="11">
        <v>57680</v>
      </c>
    </row>
    <row r="21" ht="25" customHeight="1">
      <c r="A21" s="16" t="s">
        <v>504</v>
      </c>
      <c r="B21" s="16"/>
      <c r="C21" s="16"/>
      <c r="D21" s="16"/>
      <c r="E21" s="13">
        <f>SUBTOTAL(9,E20:E20)</f>
      </c>
      <c r="F21" s="13" t="s">
        <v>332</v>
      </c>
      <c r="G21" s="13">
        <f>SUBTOTAL(9,G20:G20)</f>
      </c>
    </row>
    <row r="22" ht="20" customHeight="1">
      <c r="A22" s="7" t="s">
        <v>515</v>
      </c>
      <c r="B22" s="8" t="s">
        <v>512</v>
      </c>
      <c r="C22" s="8"/>
      <c r="D22" s="7" t="s">
        <v>388</v>
      </c>
      <c r="E22" s="11">
        <v>1</v>
      </c>
      <c r="F22" s="11">
        <v>188481.98</v>
      </c>
      <c r="G22" s="11">
        <v>188481.98</v>
      </c>
    </row>
    <row r="23" ht="25" customHeight="1">
      <c r="A23" s="16" t="s">
        <v>504</v>
      </c>
      <c r="B23" s="16"/>
      <c r="C23" s="16"/>
      <c r="D23" s="16"/>
      <c r="E23" s="13">
        <f>SUBTOTAL(9,E22:E22)</f>
      </c>
      <c r="F23" s="13" t="s">
        <v>332</v>
      </c>
      <c r="G23" s="13">
        <f>SUBTOTAL(9,G22:G22)</f>
      </c>
    </row>
    <row r="24" ht="20" customHeight="1">
      <c r="A24" s="7" t="s">
        <v>516</v>
      </c>
      <c r="B24" s="8" t="s">
        <v>517</v>
      </c>
      <c r="C24" s="8"/>
      <c r="D24" s="7" t="s">
        <v>388</v>
      </c>
      <c r="E24" s="11">
        <v>1</v>
      </c>
      <c r="F24" s="11">
        <v>24605.3</v>
      </c>
      <c r="G24" s="11">
        <v>24605.3</v>
      </c>
    </row>
    <row r="25" ht="25" customHeight="1">
      <c r="A25" s="16" t="s">
        <v>504</v>
      </c>
      <c r="B25" s="16"/>
      <c r="C25" s="16"/>
      <c r="D25" s="16"/>
      <c r="E25" s="13">
        <f>SUBTOTAL(9,E24:E24)</f>
      </c>
      <c r="F25" s="13" t="s">
        <v>332</v>
      </c>
      <c r="G25" s="13">
        <f>SUBTOTAL(9,G24:G24)</f>
      </c>
    </row>
    <row r="26" ht="20" customHeight="1">
      <c r="A26" s="7" t="s">
        <v>518</v>
      </c>
      <c r="B26" s="8" t="s">
        <v>519</v>
      </c>
      <c r="C26" s="8"/>
      <c r="D26" s="7" t="s">
        <v>388</v>
      </c>
      <c r="E26" s="11">
        <v>1</v>
      </c>
      <c r="F26" s="11">
        <v>80635</v>
      </c>
      <c r="G26" s="11">
        <v>80635</v>
      </c>
    </row>
    <row r="27" ht="25" customHeight="1">
      <c r="A27" s="16" t="s">
        <v>504</v>
      </c>
      <c r="B27" s="16"/>
      <c r="C27" s="16"/>
      <c r="D27" s="16"/>
      <c r="E27" s="13">
        <f>SUBTOTAL(9,E26:E26)</f>
      </c>
      <c r="F27" s="13" t="s">
        <v>332</v>
      </c>
      <c r="G27" s="13">
        <f>SUBTOTAL(9,G26:G26)</f>
      </c>
    </row>
    <row r="28" ht="20" customHeight="1">
      <c r="A28" s="7" t="s">
        <v>520</v>
      </c>
      <c r="B28" s="8" t="s">
        <v>508</v>
      </c>
      <c r="C28" s="8"/>
      <c r="D28" s="7" t="s">
        <v>388</v>
      </c>
      <c r="E28" s="11">
        <v>1</v>
      </c>
      <c r="F28" s="11">
        <v>23750</v>
      </c>
      <c r="G28" s="11">
        <v>23750</v>
      </c>
    </row>
    <row r="29" ht="25" customHeight="1">
      <c r="A29" s="16" t="s">
        <v>504</v>
      </c>
      <c r="B29" s="16"/>
      <c r="C29" s="16"/>
      <c r="D29" s="16"/>
      <c r="E29" s="13">
        <f>SUBTOTAL(9,E28:E28)</f>
      </c>
      <c r="F29" s="13" t="s">
        <v>332</v>
      </c>
      <c r="G29" s="13">
        <f>SUBTOTAL(9,G28:G28)</f>
      </c>
    </row>
    <row r="30" ht="20" customHeight="1">
      <c r="A30" s="7" t="s">
        <v>521</v>
      </c>
      <c r="B30" s="8" t="s">
        <v>522</v>
      </c>
      <c r="C30" s="8"/>
      <c r="D30" s="7" t="s">
        <v>388</v>
      </c>
      <c r="E30" s="11">
        <v>1</v>
      </c>
      <c r="F30" s="11">
        <v>48250</v>
      </c>
      <c r="G30" s="11">
        <v>48250</v>
      </c>
    </row>
    <row r="31" ht="25" customHeight="1">
      <c r="A31" s="16" t="s">
        <v>504</v>
      </c>
      <c r="B31" s="16"/>
      <c r="C31" s="16"/>
      <c r="D31" s="16"/>
      <c r="E31" s="13">
        <f>SUBTOTAL(9,E30:E30)</f>
      </c>
      <c r="F31" s="13" t="s">
        <v>332</v>
      </c>
      <c r="G31" s="13">
        <f>SUBTOTAL(9,G30:G30)</f>
      </c>
    </row>
    <row r="32" ht="20" customHeight="1">
      <c r="A32" s="7" t="s">
        <v>523</v>
      </c>
      <c r="B32" s="8" t="s">
        <v>503</v>
      </c>
      <c r="C32" s="8"/>
      <c r="D32" s="7" t="s">
        <v>388</v>
      </c>
      <c r="E32" s="11">
        <v>1</v>
      </c>
      <c r="F32" s="11">
        <v>98405.3</v>
      </c>
      <c r="G32" s="11">
        <v>98405.3</v>
      </c>
    </row>
    <row r="33" ht="25" customHeight="1">
      <c r="A33" s="16" t="s">
        <v>504</v>
      </c>
      <c r="B33" s="16"/>
      <c r="C33" s="16"/>
      <c r="D33" s="16"/>
      <c r="E33" s="13">
        <f>SUBTOTAL(9,E32:E32)</f>
      </c>
      <c r="F33" s="13" t="s">
        <v>332</v>
      </c>
      <c r="G33" s="13">
        <f>SUBTOTAL(9,G32:G32)</f>
      </c>
    </row>
    <row r="34" ht="20" customHeight="1">
      <c r="A34" s="7" t="s">
        <v>524</v>
      </c>
      <c r="B34" s="8" t="s">
        <v>503</v>
      </c>
      <c r="C34" s="8"/>
      <c r="D34" s="7" t="s">
        <v>388</v>
      </c>
      <c r="E34" s="11">
        <v>1</v>
      </c>
      <c r="F34" s="11">
        <v>148790.18</v>
      </c>
      <c r="G34" s="11">
        <v>148790.18</v>
      </c>
    </row>
    <row r="35" ht="25" customHeight="1">
      <c r="A35" s="16" t="s">
        <v>504</v>
      </c>
      <c r="B35" s="16"/>
      <c r="C35" s="16"/>
      <c r="D35" s="16"/>
      <c r="E35" s="13">
        <f>SUBTOTAL(9,E34:E34)</f>
      </c>
      <c r="F35" s="13" t="s">
        <v>332</v>
      </c>
      <c r="G35" s="13">
        <f>SUBTOTAL(9,G34:G34)</f>
      </c>
    </row>
    <row r="36" ht="20" customHeight="1">
      <c r="A36" s="7" t="s">
        <v>525</v>
      </c>
      <c r="B36" s="8" t="s">
        <v>526</v>
      </c>
      <c r="C36" s="8"/>
      <c r="D36" s="7" t="s">
        <v>388</v>
      </c>
      <c r="E36" s="11">
        <v>1</v>
      </c>
      <c r="F36" s="11">
        <v>60248</v>
      </c>
      <c r="G36" s="11">
        <v>60248</v>
      </c>
    </row>
    <row r="37" ht="25" customHeight="1">
      <c r="A37" s="16" t="s">
        <v>504</v>
      </c>
      <c r="B37" s="16"/>
      <c r="C37" s="16"/>
      <c r="D37" s="16"/>
      <c r="E37" s="13">
        <f>SUBTOTAL(9,E36:E36)</f>
      </c>
      <c r="F37" s="13" t="s">
        <v>332</v>
      </c>
      <c r="G37" s="13">
        <f>SUBTOTAL(9,G36:G36)</f>
      </c>
    </row>
    <row r="38" ht="20" customHeight="1">
      <c r="A38" s="7" t="s">
        <v>527</v>
      </c>
      <c r="B38" s="8" t="s">
        <v>506</v>
      </c>
      <c r="C38" s="8"/>
      <c r="D38" s="7" t="s">
        <v>388</v>
      </c>
      <c r="E38" s="11">
        <v>1</v>
      </c>
      <c r="F38" s="11">
        <v>21134</v>
      </c>
      <c r="G38" s="11">
        <v>21134</v>
      </c>
    </row>
    <row r="39" ht="25" customHeight="1">
      <c r="A39" s="16" t="s">
        <v>504</v>
      </c>
      <c r="B39" s="16"/>
      <c r="C39" s="16"/>
      <c r="D39" s="16"/>
      <c r="E39" s="13">
        <f>SUBTOTAL(9,E38:E38)</f>
      </c>
      <c r="F39" s="13" t="s">
        <v>332</v>
      </c>
      <c r="G39" s="13">
        <f>SUBTOTAL(9,G38:G38)</f>
      </c>
    </row>
    <row r="40" ht="20" customHeight="1">
      <c r="A40" s="7" t="s">
        <v>528</v>
      </c>
      <c r="B40" s="8" t="s">
        <v>529</v>
      </c>
      <c r="C40" s="8"/>
      <c r="D40" s="7" t="s">
        <v>388</v>
      </c>
      <c r="E40" s="11">
        <v>1</v>
      </c>
      <c r="F40" s="11">
        <v>6230</v>
      </c>
      <c r="G40" s="11">
        <v>6230</v>
      </c>
    </row>
    <row r="41" ht="25" customHeight="1">
      <c r="A41" s="16" t="s">
        <v>504</v>
      </c>
      <c r="B41" s="16"/>
      <c r="C41" s="16"/>
      <c r="D41" s="16"/>
      <c r="E41" s="13">
        <f>SUBTOTAL(9,E40:E40)</f>
      </c>
      <c r="F41" s="13" t="s">
        <v>332</v>
      </c>
      <c r="G41" s="13">
        <f>SUBTOTAL(9,G40:G40)</f>
      </c>
    </row>
    <row r="42" ht="20" customHeight="1">
      <c r="A42" s="7" t="s">
        <v>530</v>
      </c>
      <c r="B42" s="8" t="s">
        <v>519</v>
      </c>
      <c r="C42" s="8"/>
      <c r="D42" s="7" t="s">
        <v>388</v>
      </c>
      <c r="E42" s="11">
        <v>1</v>
      </c>
      <c r="F42" s="11">
        <v>90991.5</v>
      </c>
      <c r="G42" s="11">
        <v>90991.5</v>
      </c>
    </row>
    <row r="43" ht="25" customHeight="1">
      <c r="A43" s="16" t="s">
        <v>504</v>
      </c>
      <c r="B43" s="16"/>
      <c r="C43" s="16"/>
      <c r="D43" s="16"/>
      <c r="E43" s="13">
        <f>SUBTOTAL(9,E42:E42)</f>
      </c>
      <c r="F43" s="13" t="s">
        <v>332</v>
      </c>
      <c r="G43" s="13">
        <f>SUBTOTAL(9,G42:G42)</f>
      </c>
    </row>
    <row r="44" ht="20" customHeight="1">
      <c r="A44" s="7" t="s">
        <v>531</v>
      </c>
      <c r="B44" s="8" t="s">
        <v>503</v>
      </c>
      <c r="C44" s="8"/>
      <c r="D44" s="7" t="s">
        <v>388</v>
      </c>
      <c r="E44" s="11">
        <v>1</v>
      </c>
      <c r="F44" s="11">
        <v>207800</v>
      </c>
      <c r="G44" s="11">
        <v>207800</v>
      </c>
    </row>
    <row r="45" ht="25" customHeight="1">
      <c r="A45" s="16" t="s">
        <v>504</v>
      </c>
      <c r="B45" s="16"/>
      <c r="C45" s="16"/>
      <c r="D45" s="16"/>
      <c r="E45" s="13">
        <f>SUBTOTAL(9,E44:E44)</f>
      </c>
      <c r="F45" s="13" t="s">
        <v>332</v>
      </c>
      <c r="G45" s="13">
        <f>SUBTOTAL(9,G44:G44)</f>
      </c>
    </row>
    <row r="46" ht="40" customHeight="1">
      <c r="A46" s="7" t="s">
        <v>532</v>
      </c>
      <c r="B46" s="8" t="s">
        <v>533</v>
      </c>
      <c r="C46" s="8"/>
      <c r="D46" s="7" t="s">
        <v>388</v>
      </c>
      <c r="E46" s="11">
        <v>1</v>
      </c>
      <c r="F46" s="11">
        <v>22727.5</v>
      </c>
      <c r="G46" s="11">
        <v>22727.5</v>
      </c>
    </row>
    <row r="47" ht="25" customHeight="1">
      <c r="A47" s="16" t="s">
        <v>504</v>
      </c>
      <c r="B47" s="16"/>
      <c r="C47" s="16"/>
      <c r="D47" s="16"/>
      <c r="E47" s="13">
        <f>SUBTOTAL(9,E46:E46)</f>
      </c>
      <c r="F47" s="13" t="s">
        <v>332</v>
      </c>
      <c r="G47" s="13">
        <f>SUBTOTAL(9,G46:G46)</f>
      </c>
    </row>
    <row r="48" ht="20" customHeight="1">
      <c r="A48" s="7" t="s">
        <v>534</v>
      </c>
      <c r="B48" s="8" t="s">
        <v>526</v>
      </c>
      <c r="C48" s="8"/>
      <c r="D48" s="7" t="s">
        <v>388</v>
      </c>
      <c r="E48" s="11">
        <v>1</v>
      </c>
      <c r="F48" s="11">
        <v>113910</v>
      </c>
      <c r="G48" s="11">
        <v>113910</v>
      </c>
    </row>
    <row r="49" ht="25" customHeight="1">
      <c r="A49" s="16" t="s">
        <v>504</v>
      </c>
      <c r="B49" s="16"/>
      <c r="C49" s="16"/>
      <c r="D49" s="16"/>
      <c r="E49" s="13">
        <f>SUBTOTAL(9,E48:E48)</f>
      </c>
      <c r="F49" s="13" t="s">
        <v>332</v>
      </c>
      <c r="G49" s="13">
        <f>SUBTOTAL(9,G48:G48)</f>
      </c>
    </row>
    <row r="50" ht="20" customHeight="1">
      <c r="A50" s="7" t="s">
        <v>535</v>
      </c>
      <c r="B50" s="8" t="s">
        <v>506</v>
      </c>
      <c r="C50" s="8"/>
      <c r="D50" s="7" t="s">
        <v>388</v>
      </c>
      <c r="E50" s="11">
        <v>1</v>
      </c>
      <c r="F50" s="11">
        <v>39972</v>
      </c>
      <c r="G50" s="11">
        <v>39972</v>
      </c>
    </row>
    <row r="51" ht="25" customHeight="1">
      <c r="A51" s="16" t="s">
        <v>504</v>
      </c>
      <c r="B51" s="16"/>
      <c r="C51" s="16"/>
      <c r="D51" s="16"/>
      <c r="E51" s="13">
        <f>SUBTOTAL(9,E50:E50)</f>
      </c>
      <c r="F51" s="13" t="s">
        <v>332</v>
      </c>
      <c r="G51" s="13">
        <f>SUBTOTAL(9,G50:G50)</f>
      </c>
    </row>
    <row r="52" ht="20" customHeight="1">
      <c r="A52" s="7" t="s">
        <v>536</v>
      </c>
      <c r="B52" s="8" t="s">
        <v>537</v>
      </c>
      <c r="C52" s="8"/>
      <c r="D52" s="7" t="s">
        <v>388</v>
      </c>
      <c r="E52" s="11">
        <v>1</v>
      </c>
      <c r="F52" s="11">
        <v>29120</v>
      </c>
      <c r="G52" s="11">
        <v>29120</v>
      </c>
    </row>
    <row r="53" ht="25" customHeight="1">
      <c r="A53" s="16" t="s">
        <v>504</v>
      </c>
      <c r="B53" s="16"/>
      <c r="C53" s="16"/>
      <c r="D53" s="16"/>
      <c r="E53" s="13">
        <f>SUBTOTAL(9,E52:E52)</f>
      </c>
      <c r="F53" s="13" t="s">
        <v>332</v>
      </c>
      <c r="G53" s="13">
        <f>SUBTOTAL(9,G52:G52)</f>
      </c>
    </row>
    <row r="54" ht="20" customHeight="1">
      <c r="A54" s="7" t="s">
        <v>538</v>
      </c>
      <c r="B54" s="8" t="s">
        <v>503</v>
      </c>
      <c r="C54" s="8"/>
      <c r="D54" s="7" t="s">
        <v>388</v>
      </c>
      <c r="E54" s="11">
        <v>1</v>
      </c>
      <c r="F54" s="11">
        <v>48969.3</v>
      </c>
      <c r="G54" s="11">
        <v>48969.3</v>
      </c>
    </row>
    <row r="55" ht="25" customHeight="1">
      <c r="A55" s="16" t="s">
        <v>504</v>
      </c>
      <c r="B55" s="16"/>
      <c r="C55" s="16"/>
      <c r="D55" s="16"/>
      <c r="E55" s="13">
        <f>SUBTOTAL(9,E54:E54)</f>
      </c>
      <c r="F55" s="13" t="s">
        <v>332</v>
      </c>
      <c r="G55" s="13">
        <f>SUBTOTAL(9,G54:G54)</f>
      </c>
    </row>
    <row r="56" ht="20" customHeight="1">
      <c r="A56" s="7" t="s">
        <v>539</v>
      </c>
      <c r="B56" s="8" t="s">
        <v>508</v>
      </c>
      <c r="C56" s="8"/>
      <c r="D56" s="7" t="s">
        <v>388</v>
      </c>
      <c r="E56" s="11">
        <v>1</v>
      </c>
      <c r="F56" s="11">
        <v>23500</v>
      </c>
      <c r="G56" s="11">
        <v>23500</v>
      </c>
    </row>
    <row r="57" ht="25" customHeight="1">
      <c r="A57" s="16" t="s">
        <v>504</v>
      </c>
      <c r="B57" s="16"/>
      <c r="C57" s="16"/>
      <c r="D57" s="16"/>
      <c r="E57" s="13">
        <f>SUBTOTAL(9,E56:E56)</f>
      </c>
      <c r="F57" s="13" t="s">
        <v>332</v>
      </c>
      <c r="G57" s="13">
        <f>SUBTOTAL(9,G56:G56)</f>
      </c>
    </row>
    <row r="58" ht="20" customHeight="1">
      <c r="A58" s="7" t="s">
        <v>540</v>
      </c>
      <c r="B58" s="8" t="s">
        <v>541</v>
      </c>
      <c r="C58" s="8"/>
      <c r="D58" s="7" t="s">
        <v>388</v>
      </c>
      <c r="E58" s="11">
        <v>1</v>
      </c>
      <c r="F58" s="11">
        <v>1625</v>
      </c>
      <c r="G58" s="11">
        <v>1625</v>
      </c>
    </row>
    <row r="59" ht="25" customHeight="1">
      <c r="A59" s="16" t="s">
        <v>504</v>
      </c>
      <c r="B59" s="16"/>
      <c r="C59" s="16"/>
      <c r="D59" s="16"/>
      <c r="E59" s="13">
        <f>SUBTOTAL(9,E58:E58)</f>
      </c>
      <c r="F59" s="13" t="s">
        <v>332</v>
      </c>
      <c r="G59" s="13">
        <f>SUBTOTAL(9,G58:G58)</f>
      </c>
    </row>
    <row r="60" ht="20" customHeight="1">
      <c r="A60" s="7" t="s">
        <v>542</v>
      </c>
      <c r="B60" s="8" t="s">
        <v>543</v>
      </c>
      <c r="C60" s="8"/>
      <c r="D60" s="7" t="s">
        <v>388</v>
      </c>
      <c r="E60" s="11">
        <v>1</v>
      </c>
      <c r="F60" s="11">
        <v>17100</v>
      </c>
      <c r="G60" s="11">
        <v>17100</v>
      </c>
    </row>
    <row r="61" ht="25" customHeight="1">
      <c r="A61" s="16" t="s">
        <v>504</v>
      </c>
      <c r="B61" s="16"/>
      <c r="C61" s="16"/>
      <c r="D61" s="16"/>
      <c r="E61" s="13">
        <f>SUBTOTAL(9,E60:E60)</f>
      </c>
      <c r="F61" s="13" t="s">
        <v>332</v>
      </c>
      <c r="G61" s="13">
        <f>SUBTOTAL(9,G60:G60)</f>
      </c>
    </row>
    <row r="62" ht="20" customHeight="1">
      <c r="A62" s="7" t="s">
        <v>544</v>
      </c>
      <c r="B62" s="8" t="s">
        <v>537</v>
      </c>
      <c r="C62" s="8"/>
      <c r="D62" s="7" t="s">
        <v>388</v>
      </c>
      <c r="E62" s="11">
        <v>1</v>
      </c>
      <c r="F62" s="11">
        <v>29120</v>
      </c>
      <c r="G62" s="11">
        <v>29120</v>
      </c>
    </row>
    <row r="63" ht="25" customHeight="1">
      <c r="A63" s="16" t="s">
        <v>504</v>
      </c>
      <c r="B63" s="16"/>
      <c r="C63" s="16"/>
      <c r="D63" s="16"/>
      <c r="E63" s="13">
        <f>SUBTOTAL(9,E62:E62)</f>
      </c>
      <c r="F63" s="13" t="s">
        <v>332</v>
      </c>
      <c r="G63" s="13">
        <f>SUBTOTAL(9,G62:G62)</f>
      </c>
    </row>
    <row r="64" ht="20" customHeight="1">
      <c r="A64" s="7" t="s">
        <v>545</v>
      </c>
      <c r="B64" s="8" t="s">
        <v>503</v>
      </c>
      <c r="C64" s="8"/>
      <c r="D64" s="7" t="s">
        <v>388</v>
      </c>
      <c r="E64" s="11">
        <v>1</v>
      </c>
      <c r="F64" s="11">
        <v>40122</v>
      </c>
      <c r="G64" s="11">
        <v>40122</v>
      </c>
    </row>
    <row r="65" ht="25" customHeight="1">
      <c r="A65" s="16" t="s">
        <v>504</v>
      </c>
      <c r="B65" s="16"/>
      <c r="C65" s="16"/>
      <c r="D65" s="16"/>
      <c r="E65" s="13">
        <f>SUBTOTAL(9,E64:E64)</f>
      </c>
      <c r="F65" s="13" t="s">
        <v>332</v>
      </c>
      <c r="G65" s="13">
        <f>SUBTOTAL(9,G64:G64)</f>
      </c>
    </row>
    <row r="66" ht="20" customHeight="1">
      <c r="A66" s="7" t="s">
        <v>546</v>
      </c>
      <c r="B66" s="8" t="s">
        <v>547</v>
      </c>
      <c r="C66" s="8"/>
      <c r="D66" s="7" t="s">
        <v>388</v>
      </c>
      <c r="E66" s="11">
        <v>1</v>
      </c>
      <c r="F66" s="11">
        <v>84732.5</v>
      </c>
      <c r="G66" s="11">
        <v>84732.5</v>
      </c>
    </row>
    <row r="67" ht="25" customHeight="1">
      <c r="A67" s="16" t="s">
        <v>504</v>
      </c>
      <c r="B67" s="16"/>
      <c r="C67" s="16"/>
      <c r="D67" s="16"/>
      <c r="E67" s="13">
        <f>SUBTOTAL(9,E66:E66)</f>
      </c>
      <c r="F67" s="13" t="s">
        <v>332</v>
      </c>
      <c r="G67" s="13">
        <f>SUBTOTAL(9,G66:G66)</f>
      </c>
    </row>
    <row r="68" ht="20" customHeight="1">
      <c r="A68" s="7" t="s">
        <v>548</v>
      </c>
      <c r="B68" s="8" t="s">
        <v>506</v>
      </c>
      <c r="C68" s="8"/>
      <c r="D68" s="7" t="s">
        <v>388</v>
      </c>
      <c r="E68" s="11">
        <v>1</v>
      </c>
      <c r="F68" s="11">
        <v>9610</v>
      </c>
      <c r="G68" s="11">
        <v>9610</v>
      </c>
    </row>
    <row r="69" ht="25" customHeight="1">
      <c r="A69" s="16" t="s">
        <v>504</v>
      </c>
      <c r="B69" s="16"/>
      <c r="C69" s="16"/>
      <c r="D69" s="16"/>
      <c r="E69" s="13">
        <f>SUBTOTAL(9,E68:E68)</f>
      </c>
      <c r="F69" s="13" t="s">
        <v>332</v>
      </c>
      <c r="G69" s="13">
        <f>SUBTOTAL(9,G68:G68)</f>
      </c>
    </row>
    <row r="70" ht="20" customHeight="1">
      <c r="A70" s="7" t="s">
        <v>549</v>
      </c>
      <c r="B70" s="8" t="s">
        <v>550</v>
      </c>
      <c r="C70" s="8"/>
      <c r="D70" s="7" t="s">
        <v>388</v>
      </c>
      <c r="E70" s="11">
        <v>1</v>
      </c>
      <c r="F70" s="11">
        <v>16810</v>
      </c>
      <c r="G70" s="11">
        <v>16810</v>
      </c>
    </row>
    <row r="71" ht="25" customHeight="1">
      <c r="A71" s="16" t="s">
        <v>504</v>
      </c>
      <c r="B71" s="16"/>
      <c r="C71" s="16"/>
      <c r="D71" s="16"/>
      <c r="E71" s="13">
        <f>SUBTOTAL(9,E70:E70)</f>
      </c>
      <c r="F71" s="13" t="s">
        <v>332</v>
      </c>
      <c r="G71" s="13">
        <f>SUBTOTAL(9,G70:G70)</f>
      </c>
    </row>
    <row r="72" ht="40" customHeight="1">
      <c r="A72" s="7" t="s">
        <v>551</v>
      </c>
      <c r="B72" s="8" t="s">
        <v>552</v>
      </c>
      <c r="C72" s="8"/>
      <c r="D72" s="7" t="s">
        <v>388</v>
      </c>
      <c r="E72" s="11">
        <v>1</v>
      </c>
      <c r="F72" s="11">
        <v>8340</v>
      </c>
      <c r="G72" s="11">
        <v>8340</v>
      </c>
    </row>
    <row r="73" ht="25" customHeight="1">
      <c r="A73" s="16" t="s">
        <v>504</v>
      </c>
      <c r="B73" s="16"/>
      <c r="C73" s="16"/>
      <c r="D73" s="16"/>
      <c r="E73" s="13">
        <f>SUBTOTAL(9,E72:E72)</f>
      </c>
      <c r="F73" s="13" t="s">
        <v>332</v>
      </c>
      <c r="G73" s="13">
        <f>SUBTOTAL(9,G72:G72)</f>
      </c>
    </row>
    <row r="74" ht="20" customHeight="1">
      <c r="A74" s="7" t="s">
        <v>553</v>
      </c>
      <c r="B74" s="8" t="s">
        <v>554</v>
      </c>
      <c r="C74" s="8"/>
      <c r="D74" s="7" t="s">
        <v>388</v>
      </c>
      <c r="E74" s="11">
        <v>1</v>
      </c>
      <c r="F74" s="11">
        <v>5864</v>
      </c>
      <c r="G74" s="11">
        <v>5864</v>
      </c>
    </row>
    <row r="75" ht="25" customHeight="1">
      <c r="A75" s="16" t="s">
        <v>504</v>
      </c>
      <c r="B75" s="16"/>
      <c r="C75" s="16"/>
      <c r="D75" s="16"/>
      <c r="E75" s="13">
        <f>SUBTOTAL(9,E74:E74)</f>
      </c>
      <c r="F75" s="13" t="s">
        <v>332</v>
      </c>
      <c r="G75" s="13">
        <f>SUBTOTAL(9,G74:G74)</f>
      </c>
    </row>
    <row r="76" ht="20" customHeight="1">
      <c r="A76" s="7" t="s">
        <v>555</v>
      </c>
      <c r="B76" s="8" t="s">
        <v>519</v>
      </c>
      <c r="C76" s="8"/>
      <c r="D76" s="7" t="s">
        <v>388</v>
      </c>
      <c r="E76" s="11">
        <v>1</v>
      </c>
      <c r="F76" s="11">
        <v>7788</v>
      </c>
      <c r="G76" s="11">
        <v>7788</v>
      </c>
    </row>
    <row r="77" ht="25" customHeight="1">
      <c r="A77" s="16" t="s">
        <v>504</v>
      </c>
      <c r="B77" s="16"/>
      <c r="C77" s="16"/>
      <c r="D77" s="16"/>
      <c r="E77" s="13">
        <f>SUBTOTAL(9,E76:E76)</f>
      </c>
      <c r="F77" s="13" t="s">
        <v>332</v>
      </c>
      <c r="G77" s="13">
        <f>SUBTOTAL(9,G76:G76)</f>
      </c>
    </row>
    <row r="78" ht="20" customHeight="1">
      <c r="A78" s="7" t="s">
        <v>556</v>
      </c>
      <c r="B78" s="8" t="s">
        <v>543</v>
      </c>
      <c r="C78" s="8"/>
      <c r="D78" s="7" t="s">
        <v>388</v>
      </c>
      <c r="E78" s="11">
        <v>1</v>
      </c>
      <c r="F78" s="11">
        <v>5616</v>
      </c>
      <c r="G78" s="11">
        <v>5616</v>
      </c>
    </row>
    <row r="79" ht="25" customHeight="1">
      <c r="A79" s="16" t="s">
        <v>504</v>
      </c>
      <c r="B79" s="16"/>
      <c r="C79" s="16"/>
      <c r="D79" s="16"/>
      <c r="E79" s="13">
        <f>SUBTOTAL(9,E78:E78)</f>
      </c>
      <c r="F79" s="13" t="s">
        <v>332</v>
      </c>
      <c r="G79" s="13">
        <f>SUBTOTAL(9,G78:G78)</f>
      </c>
    </row>
    <row r="80" ht="20" customHeight="1">
      <c r="A80" s="7" t="s">
        <v>557</v>
      </c>
      <c r="B80" s="8" t="s">
        <v>526</v>
      </c>
      <c r="C80" s="8"/>
      <c r="D80" s="7" t="s">
        <v>388</v>
      </c>
      <c r="E80" s="11">
        <v>1</v>
      </c>
      <c r="F80" s="11">
        <v>4560</v>
      </c>
      <c r="G80" s="11">
        <v>4560</v>
      </c>
    </row>
    <row r="81" ht="25" customHeight="1">
      <c r="A81" s="16" t="s">
        <v>504</v>
      </c>
      <c r="B81" s="16"/>
      <c r="C81" s="16"/>
      <c r="D81" s="16"/>
      <c r="E81" s="13">
        <f>SUBTOTAL(9,E80:E80)</f>
      </c>
      <c r="F81" s="13" t="s">
        <v>332</v>
      </c>
      <c r="G81" s="13">
        <f>SUBTOTAL(9,G80:G80)</f>
      </c>
    </row>
    <row r="82" ht="25" customHeight="1">
      <c r="A82" s="16" t="s">
        <v>558</v>
      </c>
      <c r="B82" s="16"/>
      <c r="C82" s="16"/>
      <c r="D82" s="16"/>
      <c r="E82" s="16"/>
      <c r="F82" s="16"/>
      <c r="G82" s="13">
        <f>SUBTOTAL(9,G10:G81)</f>
      </c>
    </row>
    <row r="83" ht="25" customHeight="1">
</row>
    <row r="84" ht="20" customHeight="1">
      <c r="A84" s="14" t="s">
        <v>414</v>
      </c>
      <c r="B84" s="14"/>
      <c r="C84" s="15" t="s">
        <v>247</v>
      </c>
      <c r="D84" s="15"/>
      <c r="E84" s="15"/>
      <c r="F84" s="15"/>
      <c r="G84" s="15"/>
    </row>
    <row r="85" ht="20" customHeight="1">
      <c r="A85" s="14" t="s">
        <v>415</v>
      </c>
      <c r="B85" s="14"/>
      <c r="C85" s="15" t="s">
        <v>496</v>
      </c>
      <c r="D85" s="15"/>
      <c r="E85" s="15"/>
      <c r="F85" s="15"/>
      <c r="G85" s="15"/>
    </row>
    <row r="86" ht="25" customHeight="1">
      <c r="A86" s="14" t="s">
        <v>417</v>
      </c>
      <c r="B86" s="14"/>
      <c r="C86" s="15" t="s">
        <v>388</v>
      </c>
      <c r="D86" s="15"/>
      <c r="E86" s="15"/>
      <c r="F86" s="15"/>
      <c r="G86" s="15"/>
    </row>
    <row r="87" ht="15" customHeight="1">
</row>
    <row r="88" ht="25" customHeight="1">
      <c r="A88" s="3" t="s">
        <v>559</v>
      </c>
      <c r="B88" s="3"/>
      <c r="C88" s="3"/>
      <c r="D88" s="3"/>
      <c r="E88" s="3"/>
      <c r="F88" s="3"/>
      <c r="G88" s="3"/>
    </row>
    <row r="89" ht="15" customHeight="1">
</row>
    <row r="90" ht="50" customHeight="1">
      <c r="A90" s="7" t="s">
        <v>324</v>
      </c>
      <c r="B90" s="7" t="s">
        <v>467</v>
      </c>
      <c r="C90" s="7"/>
      <c r="D90" s="7" t="s">
        <v>498</v>
      </c>
      <c r="E90" s="7" t="s">
        <v>499</v>
      </c>
      <c r="F90" s="7" t="s">
        <v>500</v>
      </c>
      <c r="G90" s="7" t="s">
        <v>501</v>
      </c>
    </row>
    <row r="91" ht="15" customHeight="1">
      <c r="A91" s="7">
        <v>1</v>
      </c>
      <c r="B91" s="7">
        <v>2</v>
      </c>
      <c r="C91" s="7"/>
      <c r="D91" s="7">
        <v>3</v>
      </c>
      <c r="E91" s="7">
        <v>4</v>
      </c>
      <c r="F91" s="7">
        <v>5</v>
      </c>
      <c r="G91" s="7">
        <v>6</v>
      </c>
    </row>
    <row r="92" ht="20" customHeight="1">
      <c r="A92" s="7" t="s">
        <v>560</v>
      </c>
      <c r="B92" s="8" t="s">
        <v>561</v>
      </c>
      <c r="C92" s="8"/>
      <c r="D92" s="7" t="s">
        <v>388</v>
      </c>
      <c r="E92" s="11">
        <v>1</v>
      </c>
      <c r="F92" s="11">
        <v>1232.81</v>
      </c>
      <c r="G92" s="11">
        <v>1232.81</v>
      </c>
    </row>
    <row r="93" ht="25" customHeight="1">
      <c r="A93" s="16" t="s">
        <v>504</v>
      </c>
      <c r="B93" s="16"/>
      <c r="C93" s="16"/>
      <c r="D93" s="16"/>
      <c r="E93" s="13">
        <f>SUBTOTAL(9,E92:E92)</f>
      </c>
      <c r="F93" s="13" t="s">
        <v>332</v>
      </c>
      <c r="G93" s="13">
        <f>SUBTOTAL(9,G92:G92)</f>
      </c>
    </row>
    <row r="94" ht="25" customHeight="1">
      <c r="A94" s="16" t="s">
        <v>558</v>
      </c>
      <c r="B94" s="16"/>
      <c r="C94" s="16"/>
      <c r="D94" s="16"/>
      <c r="E94" s="16"/>
      <c r="F94" s="16"/>
      <c r="G94" s="13">
        <f>SUBTOTAL(9,G92:G93)</f>
      </c>
    </row>
    <row r="95" ht="25" customHeight="1">
</row>
    <row r="96" ht="20" customHeight="1">
      <c r="A96" s="14" t="s">
        <v>414</v>
      </c>
      <c r="B96" s="14"/>
      <c r="C96" s="15" t="s">
        <v>247</v>
      </c>
      <c r="D96" s="15"/>
      <c r="E96" s="15"/>
      <c r="F96" s="15"/>
      <c r="G96" s="15"/>
    </row>
    <row r="97" ht="20" customHeight="1">
      <c r="A97" s="14" t="s">
        <v>415</v>
      </c>
      <c r="B97" s="14"/>
      <c r="C97" s="15" t="s">
        <v>416</v>
      </c>
      <c r="D97" s="15"/>
      <c r="E97" s="15"/>
      <c r="F97" s="15"/>
      <c r="G97" s="15"/>
    </row>
    <row r="98" ht="25" customHeight="1">
      <c r="A98" s="14" t="s">
        <v>417</v>
      </c>
      <c r="B98" s="14"/>
      <c r="C98" s="15" t="s">
        <v>388</v>
      </c>
      <c r="D98" s="15"/>
      <c r="E98" s="15"/>
      <c r="F98" s="15"/>
      <c r="G98" s="15"/>
    </row>
    <row r="99" ht="15" customHeight="1">
</row>
    <row r="100" ht="25" customHeight="1">
      <c r="A100" s="3" t="s">
        <v>562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324</v>
      </c>
      <c r="B102" s="7" t="s">
        <v>467</v>
      </c>
      <c r="C102" s="7"/>
      <c r="D102" s="7" t="s">
        <v>498</v>
      </c>
      <c r="E102" s="7" t="s">
        <v>499</v>
      </c>
      <c r="F102" s="7" t="s">
        <v>500</v>
      </c>
      <c r="G102" s="7" t="s">
        <v>501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40" customHeight="1">
      <c r="A104" s="7" t="s">
        <v>329</v>
      </c>
      <c r="B104" s="8" t="s">
        <v>563</v>
      </c>
      <c r="C104" s="8"/>
      <c r="D104" s="7" t="s">
        <v>388</v>
      </c>
      <c r="E104" s="11">
        <v>1</v>
      </c>
      <c r="F104" s="11">
        <v>18000</v>
      </c>
      <c r="G104" s="11">
        <v>18000</v>
      </c>
    </row>
    <row r="105" ht="25" customHeight="1">
      <c r="A105" s="16" t="s">
        <v>504</v>
      </c>
      <c r="B105" s="16"/>
      <c r="C105" s="16"/>
      <c r="D105" s="16"/>
      <c r="E105" s="13">
        <f>SUBTOTAL(9,E104:E104)</f>
      </c>
      <c r="F105" s="13" t="s">
        <v>332</v>
      </c>
      <c r="G105" s="13">
        <f>SUBTOTAL(9,G104:G104)</f>
      </c>
    </row>
    <row r="106" ht="25" customHeight="1">
      <c r="A106" s="16" t="s">
        <v>558</v>
      </c>
      <c r="B106" s="16"/>
      <c r="C106" s="16"/>
      <c r="D106" s="16"/>
      <c r="E106" s="16"/>
      <c r="F106" s="16"/>
      <c r="G106" s="13">
        <f>SUBTOTAL(9,G104:G105)</f>
      </c>
    </row>
    <row r="107" ht="25" customHeight="1">
</row>
    <row r="108" ht="20" customHeight="1">
      <c r="A108" s="14" t="s">
        <v>414</v>
      </c>
      <c r="B108" s="14"/>
      <c r="C108" s="15" t="s">
        <v>247</v>
      </c>
      <c r="D108" s="15"/>
      <c r="E108" s="15"/>
      <c r="F108" s="15"/>
      <c r="G108" s="15"/>
    </row>
    <row r="109" ht="20" customHeight="1">
      <c r="A109" s="14" t="s">
        <v>415</v>
      </c>
      <c r="B109" s="14"/>
      <c r="C109" s="15" t="s">
        <v>416</v>
      </c>
      <c r="D109" s="15"/>
      <c r="E109" s="15"/>
      <c r="F109" s="15"/>
      <c r="G109" s="15"/>
    </row>
    <row r="110" ht="25" customHeight="1">
      <c r="A110" s="14" t="s">
        <v>417</v>
      </c>
      <c r="B110" s="14"/>
      <c r="C110" s="15" t="s">
        <v>388</v>
      </c>
      <c r="D110" s="15"/>
      <c r="E110" s="15"/>
      <c r="F110" s="15"/>
      <c r="G110" s="15"/>
    </row>
    <row r="111" ht="15" customHeight="1">
</row>
    <row r="112" ht="25" customHeight="1">
      <c r="A112" s="3" t="s">
        <v>564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324</v>
      </c>
      <c r="B114" s="7" t="s">
        <v>467</v>
      </c>
      <c r="C114" s="7"/>
      <c r="D114" s="7" t="s">
        <v>498</v>
      </c>
      <c r="E114" s="7" t="s">
        <v>499</v>
      </c>
      <c r="F114" s="7" t="s">
        <v>500</v>
      </c>
      <c r="G114" s="7" t="s">
        <v>501</v>
      </c>
    </row>
    <row r="115" ht="15" customHeight="1">
      <c r="A115" s="7">
        <v>1</v>
      </c>
      <c r="B115" s="7">
        <v>2</v>
      </c>
      <c r="C115" s="7"/>
      <c r="D115" s="7">
        <v>3</v>
      </c>
      <c r="E115" s="7">
        <v>4</v>
      </c>
      <c r="F115" s="7">
        <v>5</v>
      </c>
      <c r="G115" s="7">
        <v>6</v>
      </c>
    </row>
    <row r="116" ht="40" customHeight="1">
      <c r="A116" s="7" t="s">
        <v>429</v>
      </c>
      <c r="B116" s="8" t="s">
        <v>565</v>
      </c>
      <c r="C116" s="8"/>
      <c r="D116" s="7" t="s">
        <v>388</v>
      </c>
      <c r="E116" s="11">
        <v>1</v>
      </c>
      <c r="F116" s="11">
        <v>37187.52</v>
      </c>
      <c r="G116" s="11">
        <v>37187.52</v>
      </c>
    </row>
    <row r="117" ht="25" customHeight="1">
      <c r="A117" s="16" t="s">
        <v>504</v>
      </c>
      <c r="B117" s="16"/>
      <c r="C117" s="16"/>
      <c r="D117" s="16"/>
      <c r="E117" s="13">
        <f>SUBTOTAL(9,E116:E116)</f>
      </c>
      <c r="F117" s="13" t="s">
        <v>332</v>
      </c>
      <c r="G117" s="13">
        <f>SUBTOTAL(9,G116:G116)</f>
      </c>
    </row>
    <row r="118" ht="40" customHeight="1">
      <c r="A118" s="7" t="s">
        <v>430</v>
      </c>
      <c r="B118" s="8" t="s">
        <v>566</v>
      </c>
      <c r="C118" s="8"/>
      <c r="D118" s="7" t="s">
        <v>388</v>
      </c>
      <c r="E118" s="11">
        <v>1</v>
      </c>
      <c r="F118" s="11">
        <v>56366.64</v>
      </c>
      <c r="G118" s="11">
        <v>56366.64</v>
      </c>
    </row>
    <row r="119" ht="25" customHeight="1">
      <c r="A119" s="16" t="s">
        <v>504</v>
      </c>
      <c r="B119" s="16"/>
      <c r="C119" s="16"/>
      <c r="D119" s="16"/>
      <c r="E119" s="13">
        <f>SUBTOTAL(9,E118:E118)</f>
      </c>
      <c r="F119" s="13" t="s">
        <v>332</v>
      </c>
      <c r="G119" s="13">
        <f>SUBTOTAL(9,G118:G118)</f>
      </c>
    </row>
    <row r="120" ht="40" customHeight="1">
      <c r="A120" s="7" t="s">
        <v>431</v>
      </c>
      <c r="B120" s="8" t="s">
        <v>567</v>
      </c>
      <c r="C120" s="8"/>
      <c r="D120" s="7" t="s">
        <v>388</v>
      </c>
      <c r="E120" s="11">
        <v>1</v>
      </c>
      <c r="F120" s="11">
        <v>164500</v>
      </c>
      <c r="G120" s="11">
        <v>164500</v>
      </c>
    </row>
    <row r="121" ht="25" customHeight="1">
      <c r="A121" s="16" t="s">
        <v>504</v>
      </c>
      <c r="B121" s="16"/>
      <c r="C121" s="16"/>
      <c r="D121" s="16"/>
      <c r="E121" s="13">
        <f>SUBTOTAL(9,E120:E120)</f>
      </c>
      <c r="F121" s="13" t="s">
        <v>332</v>
      </c>
      <c r="G121" s="13">
        <f>SUBTOTAL(9,G120:G120)</f>
      </c>
    </row>
    <row r="122" ht="40" customHeight="1">
      <c r="A122" s="7" t="s">
        <v>568</v>
      </c>
      <c r="B122" s="8" t="s">
        <v>567</v>
      </c>
      <c r="C122" s="8"/>
      <c r="D122" s="7" t="s">
        <v>388</v>
      </c>
      <c r="E122" s="11">
        <v>1</v>
      </c>
      <c r="F122" s="11">
        <v>196000</v>
      </c>
      <c r="G122" s="11">
        <v>196000</v>
      </c>
    </row>
    <row r="123" ht="25" customHeight="1">
      <c r="A123" s="16" t="s">
        <v>504</v>
      </c>
      <c r="B123" s="16"/>
      <c r="C123" s="16"/>
      <c r="D123" s="16"/>
      <c r="E123" s="13">
        <f>SUBTOTAL(9,E122:E122)</f>
      </c>
      <c r="F123" s="13" t="s">
        <v>332</v>
      </c>
      <c r="G123" s="13">
        <f>SUBTOTAL(9,G122:G122)</f>
      </c>
    </row>
    <row r="124" ht="40" customHeight="1">
      <c r="A124" s="7" t="s">
        <v>569</v>
      </c>
      <c r="B124" s="8" t="s">
        <v>566</v>
      </c>
      <c r="C124" s="8"/>
      <c r="D124" s="7" t="s">
        <v>388</v>
      </c>
      <c r="E124" s="11">
        <v>1</v>
      </c>
      <c r="F124" s="11">
        <v>13416.48</v>
      </c>
      <c r="G124" s="11">
        <v>13416.48</v>
      </c>
    </row>
    <row r="125" ht="25" customHeight="1">
      <c r="A125" s="16" t="s">
        <v>504</v>
      </c>
      <c r="B125" s="16"/>
      <c r="C125" s="16"/>
      <c r="D125" s="16"/>
      <c r="E125" s="13">
        <f>SUBTOTAL(9,E124:E124)</f>
      </c>
      <c r="F125" s="13" t="s">
        <v>332</v>
      </c>
      <c r="G125" s="13">
        <f>SUBTOTAL(9,G124:G124)</f>
      </c>
    </row>
    <row r="126" ht="25" customHeight="1">
      <c r="A126" s="16" t="s">
        <v>558</v>
      </c>
      <c r="B126" s="16"/>
      <c r="C126" s="16"/>
      <c r="D126" s="16"/>
      <c r="E126" s="16"/>
      <c r="F126" s="16"/>
      <c r="G126" s="13">
        <f>SUBTOTAL(9,G116:G125)</f>
      </c>
    </row>
    <row r="127" ht="25" customHeight="1">
</row>
    <row r="128" ht="20" customHeight="1">
      <c r="A128" s="14" t="s">
        <v>414</v>
      </c>
      <c r="B128" s="14"/>
      <c r="C128" s="15" t="s">
        <v>247</v>
      </c>
      <c r="D128" s="15"/>
      <c r="E128" s="15"/>
      <c r="F128" s="15"/>
      <c r="G128" s="15"/>
    </row>
    <row r="129" ht="20" customHeight="1">
      <c r="A129" s="14" t="s">
        <v>415</v>
      </c>
      <c r="B129" s="14"/>
      <c r="C129" s="15" t="s">
        <v>416</v>
      </c>
      <c r="D129" s="15"/>
      <c r="E129" s="15"/>
      <c r="F129" s="15"/>
      <c r="G129" s="15"/>
    </row>
    <row r="130" ht="25" customHeight="1">
      <c r="A130" s="14" t="s">
        <v>417</v>
      </c>
      <c r="B130" s="14"/>
      <c r="C130" s="15" t="s">
        <v>388</v>
      </c>
      <c r="D130" s="15"/>
      <c r="E130" s="15"/>
      <c r="F130" s="15"/>
      <c r="G130" s="15"/>
    </row>
    <row r="131" ht="15" customHeight="1">
</row>
    <row r="132" ht="25" customHeight="1">
      <c r="A132" s="3" t="s">
        <v>570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7" t="s">
        <v>324</v>
      </c>
      <c r="B134" s="7" t="s">
        <v>467</v>
      </c>
      <c r="C134" s="7"/>
      <c r="D134" s="7" t="s">
        <v>498</v>
      </c>
      <c r="E134" s="7" t="s">
        <v>499</v>
      </c>
      <c r="F134" s="7" t="s">
        <v>500</v>
      </c>
      <c r="G134" s="7" t="s">
        <v>501</v>
      </c>
    </row>
    <row r="135" ht="15" customHeight="1">
      <c r="A135" s="7">
        <v>1</v>
      </c>
      <c r="B135" s="7">
        <v>2</v>
      </c>
      <c r="C135" s="7"/>
      <c r="D135" s="7">
        <v>3</v>
      </c>
      <c r="E135" s="7">
        <v>4</v>
      </c>
      <c r="F135" s="7">
        <v>5</v>
      </c>
      <c r="G135" s="7">
        <v>6</v>
      </c>
    </row>
    <row r="136" ht="40" customHeight="1">
      <c r="A136" s="7" t="s">
        <v>434</v>
      </c>
      <c r="B136" s="8" t="s">
        <v>571</v>
      </c>
      <c r="C136" s="8"/>
      <c r="D136" s="7" t="s">
        <v>388</v>
      </c>
      <c r="E136" s="11">
        <v>1</v>
      </c>
      <c r="F136" s="11">
        <v>30600</v>
      </c>
      <c r="G136" s="11">
        <v>30600</v>
      </c>
    </row>
    <row r="137" ht="25" customHeight="1">
      <c r="A137" s="16" t="s">
        <v>504</v>
      </c>
      <c r="B137" s="16"/>
      <c r="C137" s="16"/>
      <c r="D137" s="16"/>
      <c r="E137" s="13">
        <f>SUBTOTAL(9,E136:E136)</f>
      </c>
      <c r="F137" s="13" t="s">
        <v>332</v>
      </c>
      <c r="G137" s="13">
        <f>SUBTOTAL(9,G136:G136)</f>
      </c>
    </row>
    <row r="138" ht="40" customHeight="1">
      <c r="A138" s="7" t="s">
        <v>435</v>
      </c>
      <c r="B138" s="8" t="s">
        <v>572</v>
      </c>
      <c r="C138" s="8"/>
      <c r="D138" s="7" t="s">
        <v>573</v>
      </c>
      <c r="E138" s="11">
        <v>1</v>
      </c>
      <c r="F138" s="11">
        <v>9000</v>
      </c>
      <c r="G138" s="11">
        <v>9000</v>
      </c>
    </row>
    <row r="139" ht="25" customHeight="1">
      <c r="A139" s="16" t="s">
        <v>504</v>
      </c>
      <c r="B139" s="16"/>
      <c r="C139" s="16"/>
      <c r="D139" s="16"/>
      <c r="E139" s="13">
        <f>SUBTOTAL(9,E138:E138)</f>
      </c>
      <c r="F139" s="13" t="s">
        <v>332</v>
      </c>
      <c r="G139" s="13">
        <f>SUBTOTAL(9,G138:G138)</f>
      </c>
    </row>
    <row r="140" ht="40" customHeight="1">
      <c r="A140" s="7" t="s">
        <v>436</v>
      </c>
      <c r="B140" s="8" t="s">
        <v>574</v>
      </c>
      <c r="C140" s="8"/>
      <c r="D140" s="7" t="s">
        <v>388</v>
      </c>
      <c r="E140" s="11">
        <v>1</v>
      </c>
      <c r="F140" s="11">
        <v>10064.56</v>
      </c>
      <c r="G140" s="11">
        <v>10064.56</v>
      </c>
    </row>
    <row r="141" ht="25" customHeight="1">
      <c r="A141" s="16" t="s">
        <v>504</v>
      </c>
      <c r="B141" s="16"/>
      <c r="C141" s="16"/>
      <c r="D141" s="16"/>
      <c r="E141" s="13">
        <f>SUBTOTAL(9,E140:E140)</f>
      </c>
      <c r="F141" s="13" t="s">
        <v>332</v>
      </c>
      <c r="G141" s="13">
        <f>SUBTOTAL(9,G140:G140)</f>
      </c>
    </row>
    <row r="142" ht="40" customHeight="1">
      <c r="A142" s="7" t="s">
        <v>437</v>
      </c>
      <c r="B142" s="8" t="s">
        <v>575</v>
      </c>
      <c r="C142" s="8"/>
      <c r="D142" s="7" t="s">
        <v>388</v>
      </c>
      <c r="E142" s="11">
        <v>1</v>
      </c>
      <c r="F142" s="11">
        <v>11152.08</v>
      </c>
      <c r="G142" s="11">
        <v>11152.08</v>
      </c>
    </row>
    <row r="143" ht="25" customHeight="1">
      <c r="A143" s="16" t="s">
        <v>504</v>
      </c>
      <c r="B143" s="16"/>
      <c r="C143" s="16"/>
      <c r="D143" s="16"/>
      <c r="E143" s="13">
        <f>SUBTOTAL(9,E142:E142)</f>
      </c>
      <c r="F143" s="13" t="s">
        <v>332</v>
      </c>
      <c r="G143" s="13">
        <f>SUBTOTAL(9,G142:G142)</f>
      </c>
    </row>
    <row r="144" ht="40" customHeight="1">
      <c r="A144" s="7" t="s">
        <v>447</v>
      </c>
      <c r="B144" s="8" t="s">
        <v>576</v>
      </c>
      <c r="C144" s="8"/>
      <c r="D144" s="7" t="s">
        <v>388</v>
      </c>
      <c r="E144" s="11">
        <v>1</v>
      </c>
      <c r="F144" s="11">
        <v>121243.51</v>
      </c>
      <c r="G144" s="11">
        <v>121243.51</v>
      </c>
    </row>
    <row r="145" ht="25" customHeight="1">
      <c r="A145" s="16" t="s">
        <v>504</v>
      </c>
      <c r="B145" s="16"/>
      <c r="C145" s="16"/>
      <c r="D145" s="16"/>
      <c r="E145" s="13">
        <f>SUBTOTAL(9,E144:E144)</f>
      </c>
      <c r="F145" s="13" t="s">
        <v>332</v>
      </c>
      <c r="G145" s="13">
        <f>SUBTOTAL(9,G144:G144)</f>
      </c>
    </row>
    <row r="146" ht="40" customHeight="1">
      <c r="A146" s="7" t="s">
        <v>449</v>
      </c>
      <c r="B146" s="8" t="s">
        <v>577</v>
      </c>
      <c r="C146" s="8"/>
      <c r="D146" s="7" t="s">
        <v>388</v>
      </c>
      <c r="E146" s="11">
        <v>1</v>
      </c>
      <c r="F146" s="11">
        <v>9600</v>
      </c>
      <c r="G146" s="11">
        <v>9600</v>
      </c>
    </row>
    <row r="147" ht="25" customHeight="1">
      <c r="A147" s="16" t="s">
        <v>504</v>
      </c>
      <c r="B147" s="16"/>
      <c r="C147" s="16"/>
      <c r="D147" s="16"/>
      <c r="E147" s="13">
        <f>SUBTOTAL(9,E146:E146)</f>
      </c>
      <c r="F147" s="13" t="s">
        <v>332</v>
      </c>
      <c r="G147" s="13">
        <f>SUBTOTAL(9,G146:G146)</f>
      </c>
    </row>
    <row r="148" ht="40" customHeight="1">
      <c r="A148" s="7" t="s">
        <v>451</v>
      </c>
      <c r="B148" s="8" t="s">
        <v>578</v>
      </c>
      <c r="C148" s="8"/>
      <c r="D148" s="7" t="s">
        <v>573</v>
      </c>
      <c r="E148" s="11">
        <v>1</v>
      </c>
      <c r="F148" s="11">
        <v>6000</v>
      </c>
      <c r="G148" s="11">
        <v>6000</v>
      </c>
    </row>
    <row r="149" ht="25" customHeight="1">
      <c r="A149" s="16" t="s">
        <v>504</v>
      </c>
      <c r="B149" s="16"/>
      <c r="C149" s="16"/>
      <c r="D149" s="16"/>
      <c r="E149" s="13">
        <f>SUBTOTAL(9,E148:E148)</f>
      </c>
      <c r="F149" s="13" t="s">
        <v>332</v>
      </c>
      <c r="G149" s="13">
        <f>SUBTOTAL(9,G148:G148)</f>
      </c>
    </row>
    <row r="150" ht="40" customHeight="1">
      <c r="A150" s="7" t="s">
        <v>579</v>
      </c>
      <c r="B150" s="8" t="s">
        <v>571</v>
      </c>
      <c r="C150" s="8"/>
      <c r="D150" s="7" t="s">
        <v>388</v>
      </c>
      <c r="E150" s="11">
        <v>1</v>
      </c>
      <c r="F150" s="11">
        <v>25500</v>
      </c>
      <c r="G150" s="11">
        <v>25500</v>
      </c>
    </row>
    <row r="151" ht="25" customHeight="1">
      <c r="A151" s="16" t="s">
        <v>504</v>
      </c>
      <c r="B151" s="16"/>
      <c r="C151" s="16"/>
      <c r="D151" s="16"/>
      <c r="E151" s="13">
        <f>SUBTOTAL(9,E150:E150)</f>
      </c>
      <c r="F151" s="13" t="s">
        <v>332</v>
      </c>
      <c r="G151" s="13">
        <f>SUBTOTAL(9,G150:G150)</f>
      </c>
    </row>
    <row r="152" ht="40" customHeight="1">
      <c r="A152" s="7" t="s">
        <v>580</v>
      </c>
      <c r="B152" s="8" t="s">
        <v>581</v>
      </c>
      <c r="C152" s="8"/>
      <c r="D152" s="7" t="s">
        <v>388</v>
      </c>
      <c r="E152" s="11">
        <v>1</v>
      </c>
      <c r="F152" s="11">
        <v>12350</v>
      </c>
      <c r="G152" s="11">
        <v>12350</v>
      </c>
    </row>
    <row r="153" ht="25" customHeight="1">
      <c r="A153" s="16" t="s">
        <v>504</v>
      </c>
      <c r="B153" s="16"/>
      <c r="C153" s="16"/>
      <c r="D153" s="16"/>
      <c r="E153" s="13">
        <f>SUBTOTAL(9,E152:E152)</f>
      </c>
      <c r="F153" s="13" t="s">
        <v>332</v>
      </c>
      <c r="G153" s="13">
        <f>SUBTOTAL(9,G152:G152)</f>
      </c>
    </row>
    <row r="154" ht="40" customHeight="1">
      <c r="A154" s="7" t="s">
        <v>582</v>
      </c>
      <c r="B154" s="8" t="s">
        <v>577</v>
      </c>
      <c r="C154" s="8"/>
      <c r="D154" s="7" t="s">
        <v>388</v>
      </c>
      <c r="E154" s="11">
        <v>1</v>
      </c>
      <c r="F154" s="11">
        <v>9600</v>
      </c>
      <c r="G154" s="11">
        <v>9600</v>
      </c>
    </row>
    <row r="155" ht="25" customHeight="1">
      <c r="A155" s="16" t="s">
        <v>504</v>
      </c>
      <c r="B155" s="16"/>
      <c r="C155" s="16"/>
      <c r="D155" s="16"/>
      <c r="E155" s="13">
        <f>SUBTOTAL(9,E154:E154)</f>
      </c>
      <c r="F155" s="13" t="s">
        <v>332</v>
      </c>
      <c r="G155" s="13">
        <f>SUBTOTAL(9,G154:G154)</f>
      </c>
    </row>
    <row r="156" ht="40" customHeight="1">
      <c r="A156" s="7" t="s">
        <v>583</v>
      </c>
      <c r="B156" s="8" t="s">
        <v>571</v>
      </c>
      <c r="C156" s="8"/>
      <c r="D156" s="7" t="s">
        <v>388</v>
      </c>
      <c r="E156" s="11">
        <v>1</v>
      </c>
      <c r="F156" s="11">
        <v>5100</v>
      </c>
      <c r="G156" s="11">
        <v>5100</v>
      </c>
    </row>
    <row r="157" ht="25" customHeight="1">
      <c r="A157" s="16" t="s">
        <v>504</v>
      </c>
      <c r="B157" s="16"/>
      <c r="C157" s="16"/>
      <c r="D157" s="16"/>
      <c r="E157" s="13">
        <f>SUBTOTAL(9,E156:E156)</f>
      </c>
      <c r="F157" s="13" t="s">
        <v>332</v>
      </c>
      <c r="G157" s="13">
        <f>SUBTOTAL(9,G156:G156)</f>
      </c>
    </row>
    <row r="158" ht="40" customHeight="1">
      <c r="A158" s="7" t="s">
        <v>584</v>
      </c>
      <c r="B158" s="8" t="s">
        <v>585</v>
      </c>
      <c r="C158" s="8"/>
      <c r="D158" s="7" t="s">
        <v>388</v>
      </c>
      <c r="E158" s="11">
        <v>1</v>
      </c>
      <c r="F158" s="11">
        <v>3779</v>
      </c>
      <c r="G158" s="11">
        <v>3779</v>
      </c>
    </row>
    <row r="159" ht="25" customHeight="1">
      <c r="A159" s="16" t="s">
        <v>504</v>
      </c>
      <c r="B159" s="16"/>
      <c r="C159" s="16"/>
      <c r="D159" s="16"/>
      <c r="E159" s="13">
        <f>SUBTOTAL(9,E158:E158)</f>
      </c>
      <c r="F159" s="13" t="s">
        <v>332</v>
      </c>
      <c r="G159" s="13">
        <f>SUBTOTAL(9,G158:G158)</f>
      </c>
    </row>
    <row r="160" ht="25" customHeight="1">
      <c r="A160" s="16" t="s">
        <v>558</v>
      </c>
      <c r="B160" s="16"/>
      <c r="C160" s="16"/>
      <c r="D160" s="16"/>
      <c r="E160" s="16"/>
      <c r="F160" s="16"/>
      <c r="G160" s="13">
        <f>SUBTOTAL(9,G136:G159)</f>
      </c>
    </row>
    <row r="161" ht="25" customHeight="1">
</row>
    <row r="162" ht="20" customHeight="1">
      <c r="A162" s="14" t="s">
        <v>414</v>
      </c>
      <c r="B162" s="14"/>
      <c r="C162" s="15" t="s">
        <v>247</v>
      </c>
      <c r="D162" s="15"/>
      <c r="E162" s="15"/>
      <c r="F162" s="15"/>
      <c r="G162" s="15"/>
    </row>
    <row r="163" ht="20" customHeight="1">
      <c r="A163" s="14" t="s">
        <v>415</v>
      </c>
      <c r="B163" s="14"/>
      <c r="C163" s="15" t="s">
        <v>416</v>
      </c>
      <c r="D163" s="15"/>
      <c r="E163" s="15"/>
      <c r="F163" s="15"/>
      <c r="G163" s="15"/>
    </row>
    <row r="164" ht="25" customHeight="1">
      <c r="A164" s="14" t="s">
        <v>417</v>
      </c>
      <c r="B164" s="14"/>
      <c r="C164" s="15" t="s">
        <v>388</v>
      </c>
      <c r="D164" s="15"/>
      <c r="E164" s="15"/>
      <c r="F164" s="15"/>
      <c r="G164" s="15"/>
    </row>
    <row r="165" ht="15" customHeight="1">
</row>
    <row r="166" ht="25" customHeight="1">
      <c r="A166" s="3" t="s">
        <v>586</v>
      </c>
      <c r="B166" s="3"/>
      <c r="C166" s="3"/>
      <c r="D166" s="3"/>
      <c r="E166" s="3"/>
      <c r="F166" s="3"/>
      <c r="G166" s="3"/>
    </row>
    <row r="167" ht="15" customHeight="1">
</row>
    <row r="168" ht="50" customHeight="1">
      <c r="A168" s="7" t="s">
        <v>324</v>
      </c>
      <c r="B168" s="7" t="s">
        <v>467</v>
      </c>
      <c r="C168" s="7"/>
      <c r="D168" s="7" t="s">
        <v>498</v>
      </c>
      <c r="E168" s="7" t="s">
        <v>499</v>
      </c>
      <c r="F168" s="7" t="s">
        <v>500</v>
      </c>
      <c r="G168" s="7" t="s">
        <v>501</v>
      </c>
    </row>
    <row r="169" ht="15" customHeight="1">
      <c r="A169" s="7">
        <v>1</v>
      </c>
      <c r="B169" s="7">
        <v>2</v>
      </c>
      <c r="C169" s="7"/>
      <c r="D169" s="7">
        <v>3</v>
      </c>
      <c r="E169" s="7">
        <v>4</v>
      </c>
      <c r="F169" s="7">
        <v>5</v>
      </c>
      <c r="G169" s="7">
        <v>6</v>
      </c>
    </row>
    <row r="170" ht="40" customHeight="1">
      <c r="A170" s="7" t="s">
        <v>453</v>
      </c>
      <c r="B170" s="8" t="s">
        <v>587</v>
      </c>
      <c r="C170" s="8"/>
      <c r="D170" s="7" t="s">
        <v>388</v>
      </c>
      <c r="E170" s="11">
        <v>1</v>
      </c>
      <c r="F170" s="11">
        <v>565790.08</v>
      </c>
      <c r="G170" s="11">
        <v>565790.08</v>
      </c>
    </row>
    <row r="171" ht="25" customHeight="1">
      <c r="A171" s="16" t="s">
        <v>504</v>
      </c>
      <c r="B171" s="16"/>
      <c r="C171" s="16"/>
      <c r="D171" s="16"/>
      <c r="E171" s="13">
        <f>SUBTOTAL(9,E170:E170)</f>
      </c>
      <c r="F171" s="13" t="s">
        <v>332</v>
      </c>
      <c r="G171" s="13">
        <f>SUBTOTAL(9,G170:G170)</f>
      </c>
    </row>
    <row r="172" ht="40" customHeight="1">
      <c r="A172" s="7" t="s">
        <v>455</v>
      </c>
      <c r="B172" s="8" t="s">
        <v>588</v>
      </c>
      <c r="C172" s="8"/>
      <c r="D172" s="7" t="s">
        <v>388</v>
      </c>
      <c r="E172" s="11">
        <v>1</v>
      </c>
      <c r="F172" s="11">
        <v>27300</v>
      </c>
      <c r="G172" s="11">
        <v>27300</v>
      </c>
    </row>
    <row r="173" ht="25" customHeight="1">
      <c r="A173" s="16" t="s">
        <v>504</v>
      </c>
      <c r="B173" s="16"/>
      <c r="C173" s="16"/>
      <c r="D173" s="16"/>
      <c r="E173" s="13">
        <f>SUBTOTAL(9,E172:E172)</f>
      </c>
      <c r="F173" s="13" t="s">
        <v>332</v>
      </c>
      <c r="G173" s="13">
        <f>SUBTOTAL(9,G172:G172)</f>
      </c>
    </row>
    <row r="174" ht="40" customHeight="1">
      <c r="A174" s="7" t="s">
        <v>459</v>
      </c>
      <c r="B174" s="8" t="s">
        <v>589</v>
      </c>
      <c r="C174" s="8"/>
      <c r="D174" s="7" t="s">
        <v>388</v>
      </c>
      <c r="E174" s="11">
        <v>1</v>
      </c>
      <c r="F174" s="11">
        <v>64644</v>
      </c>
      <c r="G174" s="11">
        <v>64644</v>
      </c>
    </row>
    <row r="175" ht="25" customHeight="1">
      <c r="A175" s="16" t="s">
        <v>504</v>
      </c>
      <c r="B175" s="16"/>
      <c r="C175" s="16"/>
      <c r="D175" s="16"/>
      <c r="E175" s="13">
        <f>SUBTOTAL(9,E174:E174)</f>
      </c>
      <c r="F175" s="13" t="s">
        <v>332</v>
      </c>
      <c r="G175" s="13">
        <f>SUBTOTAL(9,G174:G174)</f>
      </c>
    </row>
    <row r="176" ht="60" customHeight="1">
      <c r="A176" s="7" t="s">
        <v>590</v>
      </c>
      <c r="B176" s="8" t="s">
        <v>591</v>
      </c>
      <c r="C176" s="8"/>
      <c r="D176" s="7" t="s">
        <v>388</v>
      </c>
      <c r="E176" s="11">
        <v>1</v>
      </c>
      <c r="F176" s="11">
        <v>1800</v>
      </c>
      <c r="G176" s="11">
        <v>1800</v>
      </c>
    </row>
    <row r="177" ht="25" customHeight="1">
      <c r="A177" s="16" t="s">
        <v>504</v>
      </c>
      <c r="B177" s="16"/>
      <c r="C177" s="16"/>
      <c r="D177" s="16"/>
      <c r="E177" s="13">
        <f>SUBTOTAL(9,E176:E176)</f>
      </c>
      <c r="F177" s="13" t="s">
        <v>332</v>
      </c>
      <c r="G177" s="13">
        <f>SUBTOTAL(9,G176:G176)</f>
      </c>
    </row>
    <row r="178" ht="40" customHeight="1">
      <c r="A178" s="7" t="s">
        <v>592</v>
      </c>
      <c r="B178" s="8" t="s">
        <v>593</v>
      </c>
      <c r="C178" s="8"/>
      <c r="D178" s="7" t="s">
        <v>388</v>
      </c>
      <c r="E178" s="11">
        <v>1</v>
      </c>
      <c r="F178" s="11">
        <v>26650</v>
      </c>
      <c r="G178" s="11">
        <v>26650</v>
      </c>
    </row>
    <row r="179" ht="25" customHeight="1">
      <c r="A179" s="16" t="s">
        <v>504</v>
      </c>
      <c r="B179" s="16"/>
      <c r="C179" s="16"/>
      <c r="D179" s="16"/>
      <c r="E179" s="13">
        <f>SUBTOTAL(9,E178:E178)</f>
      </c>
      <c r="F179" s="13" t="s">
        <v>332</v>
      </c>
      <c r="G179" s="13">
        <f>SUBTOTAL(9,G178:G178)</f>
      </c>
    </row>
    <row r="180" ht="40" customHeight="1">
      <c r="A180" s="7" t="s">
        <v>594</v>
      </c>
      <c r="B180" s="8" t="s">
        <v>595</v>
      </c>
      <c r="C180" s="8"/>
      <c r="D180" s="7" t="s">
        <v>388</v>
      </c>
      <c r="E180" s="11">
        <v>1</v>
      </c>
      <c r="F180" s="11">
        <v>6000</v>
      </c>
      <c r="G180" s="11">
        <v>6000</v>
      </c>
    </row>
    <row r="181" ht="25" customHeight="1">
      <c r="A181" s="16" t="s">
        <v>504</v>
      </c>
      <c r="B181" s="16"/>
      <c r="C181" s="16"/>
      <c r="D181" s="16"/>
      <c r="E181" s="13">
        <f>SUBTOTAL(9,E180:E180)</f>
      </c>
      <c r="F181" s="13" t="s">
        <v>332</v>
      </c>
      <c r="G181" s="13">
        <f>SUBTOTAL(9,G180:G180)</f>
      </c>
    </row>
    <row r="182" ht="40" customHeight="1">
      <c r="A182" s="7" t="s">
        <v>596</v>
      </c>
      <c r="B182" s="8" t="s">
        <v>597</v>
      </c>
      <c r="C182" s="8"/>
      <c r="D182" s="7" t="s">
        <v>388</v>
      </c>
      <c r="E182" s="11">
        <v>1</v>
      </c>
      <c r="F182" s="11">
        <v>50000</v>
      </c>
      <c r="G182" s="11">
        <v>50000</v>
      </c>
    </row>
    <row r="183" ht="25" customHeight="1">
      <c r="A183" s="16" t="s">
        <v>504</v>
      </c>
      <c r="B183" s="16"/>
      <c r="C183" s="16"/>
      <c r="D183" s="16"/>
      <c r="E183" s="13">
        <f>SUBTOTAL(9,E182:E182)</f>
      </c>
      <c r="F183" s="13" t="s">
        <v>332</v>
      </c>
      <c r="G183" s="13">
        <f>SUBTOTAL(9,G182:G182)</f>
      </c>
    </row>
    <row r="184" ht="40" customHeight="1">
      <c r="A184" s="7" t="s">
        <v>598</v>
      </c>
      <c r="B184" s="8" t="s">
        <v>599</v>
      </c>
      <c r="C184" s="8"/>
      <c r="D184" s="7" t="s">
        <v>388</v>
      </c>
      <c r="E184" s="11">
        <v>1</v>
      </c>
      <c r="F184" s="11">
        <v>1900</v>
      </c>
      <c r="G184" s="11">
        <v>1900</v>
      </c>
    </row>
    <row r="185" ht="25" customHeight="1">
      <c r="A185" s="16" t="s">
        <v>504</v>
      </c>
      <c r="B185" s="16"/>
      <c r="C185" s="16"/>
      <c r="D185" s="16"/>
      <c r="E185" s="13">
        <f>SUBTOTAL(9,E184:E184)</f>
      </c>
      <c r="F185" s="13" t="s">
        <v>332</v>
      </c>
      <c r="G185" s="13">
        <f>SUBTOTAL(9,G184:G184)</f>
      </c>
    </row>
    <row r="186" ht="40" customHeight="1">
      <c r="A186" s="7" t="s">
        <v>600</v>
      </c>
      <c r="B186" s="8" t="s">
        <v>601</v>
      </c>
      <c r="C186" s="8"/>
      <c r="D186" s="7" t="s">
        <v>388</v>
      </c>
      <c r="E186" s="11">
        <v>1</v>
      </c>
      <c r="F186" s="11">
        <v>1900</v>
      </c>
      <c r="G186" s="11">
        <v>1900</v>
      </c>
    </row>
    <row r="187" ht="25" customHeight="1">
      <c r="A187" s="16" t="s">
        <v>504</v>
      </c>
      <c r="B187" s="16"/>
      <c r="C187" s="16"/>
      <c r="D187" s="16"/>
      <c r="E187" s="13">
        <f>SUBTOTAL(9,E186:E186)</f>
      </c>
      <c r="F187" s="13" t="s">
        <v>332</v>
      </c>
      <c r="G187" s="13">
        <f>SUBTOTAL(9,G186:G186)</f>
      </c>
    </row>
    <row r="188" ht="40" customHeight="1">
      <c r="A188" s="7" t="s">
        <v>602</v>
      </c>
      <c r="B188" s="8" t="s">
        <v>603</v>
      </c>
      <c r="C188" s="8"/>
      <c r="D188" s="7" t="s">
        <v>388</v>
      </c>
      <c r="E188" s="11">
        <v>1</v>
      </c>
      <c r="F188" s="11">
        <v>8053.5</v>
      </c>
      <c r="G188" s="11">
        <v>8053.5</v>
      </c>
    </row>
    <row r="189" ht="25" customHeight="1">
      <c r="A189" s="16" t="s">
        <v>504</v>
      </c>
      <c r="B189" s="16"/>
      <c r="C189" s="16"/>
      <c r="D189" s="16"/>
      <c r="E189" s="13">
        <f>SUBTOTAL(9,E188:E188)</f>
      </c>
      <c r="F189" s="13" t="s">
        <v>332</v>
      </c>
      <c r="G189" s="13">
        <f>SUBTOTAL(9,G188:G188)</f>
      </c>
    </row>
    <row r="190" ht="40" customHeight="1">
      <c r="A190" s="7" t="s">
        <v>604</v>
      </c>
      <c r="B190" s="8" t="s">
        <v>605</v>
      </c>
      <c r="C190" s="8"/>
      <c r="D190" s="7" t="s">
        <v>388</v>
      </c>
      <c r="E190" s="11">
        <v>1</v>
      </c>
      <c r="F190" s="11">
        <v>2600</v>
      </c>
      <c r="G190" s="11">
        <v>2600</v>
      </c>
    </row>
    <row r="191" ht="25" customHeight="1">
      <c r="A191" s="16" t="s">
        <v>504</v>
      </c>
      <c r="B191" s="16"/>
      <c r="C191" s="16"/>
      <c r="D191" s="16"/>
      <c r="E191" s="13">
        <f>SUBTOTAL(9,E190:E190)</f>
      </c>
      <c r="F191" s="13" t="s">
        <v>332</v>
      </c>
      <c r="G191" s="13">
        <f>SUBTOTAL(9,G190:G190)</f>
      </c>
    </row>
    <row r="192" ht="25" customHeight="1">
      <c r="A192" s="16" t="s">
        <v>558</v>
      </c>
      <c r="B192" s="16"/>
      <c r="C192" s="16"/>
      <c r="D192" s="16"/>
      <c r="E192" s="16"/>
      <c r="F192" s="16"/>
      <c r="G192" s="13">
        <f>SUBTOTAL(9,G170:G191)</f>
      </c>
    </row>
    <row r="193" ht="25" customHeight="1">
</row>
    <row r="194" ht="20" customHeight="1">
      <c r="A194" s="14" t="s">
        <v>414</v>
      </c>
      <c r="B194" s="14"/>
      <c r="C194" s="15" t="s">
        <v>247</v>
      </c>
      <c r="D194" s="15"/>
      <c r="E194" s="15"/>
      <c r="F194" s="15"/>
      <c r="G194" s="15"/>
    </row>
    <row r="195" ht="20" customHeight="1">
      <c r="A195" s="14" t="s">
        <v>415</v>
      </c>
      <c r="B195" s="14"/>
      <c r="C195" s="15" t="s">
        <v>416</v>
      </c>
      <c r="D195" s="15"/>
      <c r="E195" s="15"/>
      <c r="F195" s="15"/>
      <c r="G195" s="15"/>
    </row>
    <row r="196" ht="25" customHeight="1">
      <c r="A196" s="14" t="s">
        <v>417</v>
      </c>
      <c r="B196" s="14"/>
      <c r="C196" s="15" t="s">
        <v>388</v>
      </c>
      <c r="D196" s="15"/>
      <c r="E196" s="15"/>
      <c r="F196" s="15"/>
      <c r="G196" s="15"/>
    </row>
    <row r="197" ht="15" customHeight="1">
</row>
    <row r="198" ht="25" customHeight="1">
      <c r="A198" s="3" t="s">
        <v>606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324</v>
      </c>
      <c r="B200" s="7" t="s">
        <v>467</v>
      </c>
      <c r="C200" s="7"/>
      <c r="D200" s="7" t="s">
        <v>498</v>
      </c>
      <c r="E200" s="7" t="s">
        <v>499</v>
      </c>
      <c r="F200" s="7" t="s">
        <v>500</v>
      </c>
      <c r="G200" s="7" t="s">
        <v>501</v>
      </c>
    </row>
    <row r="201" ht="15" customHeight="1">
      <c r="A201" s="7">
        <v>1</v>
      </c>
      <c r="B201" s="7">
        <v>2</v>
      </c>
      <c r="C201" s="7"/>
      <c r="D201" s="7">
        <v>3</v>
      </c>
      <c r="E201" s="7">
        <v>4</v>
      </c>
      <c r="F201" s="7">
        <v>5</v>
      </c>
      <c r="G201" s="7">
        <v>6</v>
      </c>
    </row>
    <row r="202" ht="40" customHeight="1">
      <c r="A202" s="7" t="s">
        <v>607</v>
      </c>
      <c r="B202" s="8" t="s">
        <v>608</v>
      </c>
      <c r="C202" s="8"/>
      <c r="D202" s="7" t="s">
        <v>388</v>
      </c>
      <c r="E202" s="11">
        <v>1</v>
      </c>
      <c r="F202" s="11">
        <v>81500</v>
      </c>
      <c r="G202" s="11">
        <v>81500</v>
      </c>
    </row>
    <row r="203" ht="25" customHeight="1">
      <c r="A203" s="16" t="s">
        <v>504</v>
      </c>
      <c r="B203" s="16"/>
      <c r="C203" s="16"/>
      <c r="D203" s="16"/>
      <c r="E203" s="13">
        <f>SUBTOTAL(9,E202:E202)</f>
      </c>
      <c r="F203" s="13" t="s">
        <v>332</v>
      </c>
      <c r="G203" s="13">
        <f>SUBTOTAL(9,G202:G202)</f>
      </c>
    </row>
    <row r="204" ht="40" customHeight="1">
      <c r="A204" s="7" t="s">
        <v>609</v>
      </c>
      <c r="B204" s="8" t="s">
        <v>610</v>
      </c>
      <c r="C204" s="8"/>
      <c r="D204" s="7" t="s">
        <v>388</v>
      </c>
      <c r="E204" s="11">
        <v>1</v>
      </c>
      <c r="F204" s="11">
        <v>10600</v>
      </c>
      <c r="G204" s="11">
        <v>10600</v>
      </c>
    </row>
    <row r="205" ht="25" customHeight="1">
      <c r="A205" s="16" t="s">
        <v>504</v>
      </c>
      <c r="B205" s="16"/>
      <c r="C205" s="16"/>
      <c r="D205" s="16"/>
      <c r="E205" s="13">
        <f>SUBTOTAL(9,E204:E204)</f>
      </c>
      <c r="F205" s="13" t="s">
        <v>332</v>
      </c>
      <c r="G205" s="13">
        <f>SUBTOTAL(9,G204:G204)</f>
      </c>
    </row>
    <row r="206" ht="25" customHeight="1">
      <c r="A206" s="16" t="s">
        <v>558</v>
      </c>
      <c r="B206" s="16"/>
      <c r="C206" s="16"/>
      <c r="D206" s="16"/>
      <c r="E206" s="16"/>
      <c r="F206" s="16"/>
      <c r="G206" s="13">
        <f>SUBTOTAL(9,G202:G205)</f>
      </c>
    </row>
    <row r="207" ht="25" customHeight="1">
</row>
    <row r="208" ht="20" customHeight="1">
      <c r="A208" s="14" t="s">
        <v>414</v>
      </c>
      <c r="B208" s="14"/>
      <c r="C208" s="15" t="s">
        <v>247</v>
      </c>
      <c r="D208" s="15"/>
      <c r="E208" s="15"/>
      <c r="F208" s="15"/>
      <c r="G208" s="15"/>
    </row>
    <row r="209" ht="20" customHeight="1">
      <c r="A209" s="14" t="s">
        <v>415</v>
      </c>
      <c r="B209" s="14"/>
      <c r="C209" s="15" t="s">
        <v>416</v>
      </c>
      <c r="D209" s="15"/>
      <c r="E209" s="15"/>
      <c r="F209" s="15"/>
      <c r="G209" s="15"/>
    </row>
    <row r="210" ht="25" customHeight="1">
      <c r="A210" s="14" t="s">
        <v>417</v>
      </c>
      <c r="B210" s="14"/>
      <c r="C210" s="15" t="s">
        <v>388</v>
      </c>
      <c r="D210" s="15"/>
      <c r="E210" s="15"/>
      <c r="F210" s="15"/>
      <c r="G210" s="15"/>
    </row>
    <row r="211" ht="15" customHeight="1">
</row>
    <row r="212" ht="25" customHeight="1">
      <c r="A212" s="3" t="s">
        <v>497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324</v>
      </c>
      <c r="B214" s="7" t="s">
        <v>467</v>
      </c>
      <c r="C214" s="7"/>
      <c r="D214" s="7" t="s">
        <v>498</v>
      </c>
      <c r="E214" s="7" t="s">
        <v>499</v>
      </c>
      <c r="F214" s="7" t="s">
        <v>500</v>
      </c>
      <c r="G214" s="7" t="s">
        <v>501</v>
      </c>
    </row>
    <row r="215" ht="15" customHeight="1">
      <c r="A215" s="7">
        <v>1</v>
      </c>
      <c r="B215" s="7">
        <v>2</v>
      </c>
      <c r="C215" s="7"/>
      <c r="D215" s="7">
        <v>3</v>
      </c>
      <c r="E215" s="7">
        <v>4</v>
      </c>
      <c r="F215" s="7">
        <v>5</v>
      </c>
      <c r="G215" s="7">
        <v>6</v>
      </c>
    </row>
    <row r="216" ht="40" customHeight="1">
      <c r="A216" s="7" t="s">
        <v>611</v>
      </c>
      <c r="B216" s="8" t="s">
        <v>612</v>
      </c>
      <c r="C216" s="8"/>
      <c r="D216" s="7" t="s">
        <v>388</v>
      </c>
      <c r="E216" s="11">
        <v>1</v>
      </c>
      <c r="F216" s="11">
        <v>203474.81</v>
      </c>
      <c r="G216" s="11">
        <v>203474.81</v>
      </c>
    </row>
    <row r="217" ht="25" customHeight="1">
      <c r="A217" s="16" t="s">
        <v>504</v>
      </c>
      <c r="B217" s="16"/>
      <c r="C217" s="16"/>
      <c r="D217" s="16"/>
      <c r="E217" s="13">
        <f>SUBTOTAL(9,E216:E216)</f>
      </c>
      <c r="F217" s="13" t="s">
        <v>332</v>
      </c>
      <c r="G217" s="13">
        <f>SUBTOTAL(9,G216:G216)</f>
      </c>
    </row>
    <row r="218" ht="40" customHeight="1">
      <c r="A218" s="7" t="s">
        <v>613</v>
      </c>
      <c r="B218" s="8" t="s">
        <v>612</v>
      </c>
      <c r="C218" s="8"/>
      <c r="D218" s="7" t="s">
        <v>388</v>
      </c>
      <c r="E218" s="11">
        <v>1</v>
      </c>
      <c r="F218" s="11">
        <v>166117.6</v>
      </c>
      <c r="G218" s="11">
        <v>166117.6</v>
      </c>
    </row>
    <row r="219" ht="25" customHeight="1">
      <c r="A219" s="16" t="s">
        <v>504</v>
      </c>
      <c r="B219" s="16"/>
      <c r="C219" s="16"/>
      <c r="D219" s="16"/>
      <c r="E219" s="13">
        <f>SUBTOTAL(9,E218:E218)</f>
      </c>
      <c r="F219" s="13" t="s">
        <v>332</v>
      </c>
      <c r="G219" s="13">
        <f>SUBTOTAL(9,G218:G218)</f>
      </c>
    </row>
    <row r="220" ht="40" customHeight="1">
      <c r="A220" s="7" t="s">
        <v>614</v>
      </c>
      <c r="B220" s="8" t="s">
        <v>612</v>
      </c>
      <c r="C220" s="8"/>
      <c r="D220" s="7" t="s">
        <v>388</v>
      </c>
      <c r="E220" s="11">
        <v>1</v>
      </c>
      <c r="F220" s="11">
        <v>215681.8</v>
      </c>
      <c r="G220" s="11">
        <v>215681.8</v>
      </c>
    </row>
    <row r="221" ht="25" customHeight="1">
      <c r="A221" s="16" t="s">
        <v>504</v>
      </c>
      <c r="B221" s="16"/>
      <c r="C221" s="16"/>
      <c r="D221" s="16"/>
      <c r="E221" s="13">
        <f>SUBTOTAL(9,E220:E220)</f>
      </c>
      <c r="F221" s="13" t="s">
        <v>332</v>
      </c>
      <c r="G221" s="13">
        <f>SUBTOTAL(9,G220:G220)</f>
      </c>
    </row>
    <row r="222" ht="40" customHeight="1">
      <c r="A222" s="7" t="s">
        <v>615</v>
      </c>
      <c r="B222" s="8" t="s">
        <v>612</v>
      </c>
      <c r="C222" s="8"/>
      <c r="D222" s="7" t="s">
        <v>388</v>
      </c>
      <c r="E222" s="11">
        <v>1</v>
      </c>
      <c r="F222" s="11">
        <v>287.7</v>
      </c>
      <c r="G222" s="11">
        <v>287.7</v>
      </c>
    </row>
    <row r="223" ht="25" customHeight="1">
      <c r="A223" s="16" t="s">
        <v>504</v>
      </c>
      <c r="B223" s="16"/>
      <c r="C223" s="16"/>
      <c r="D223" s="16"/>
      <c r="E223" s="13">
        <f>SUBTOTAL(9,E222:E222)</f>
      </c>
      <c r="F223" s="13" t="s">
        <v>332</v>
      </c>
      <c r="G223" s="13">
        <f>SUBTOTAL(9,G222:G222)</f>
      </c>
    </row>
    <row r="224" ht="40" customHeight="1">
      <c r="A224" s="7" t="s">
        <v>310</v>
      </c>
      <c r="B224" s="8" t="s">
        <v>612</v>
      </c>
      <c r="C224" s="8"/>
      <c r="D224" s="7" t="s">
        <v>388</v>
      </c>
      <c r="E224" s="11">
        <v>1</v>
      </c>
      <c r="F224" s="11">
        <v>49949.6</v>
      </c>
      <c r="G224" s="11">
        <v>49949.6</v>
      </c>
    </row>
    <row r="225" ht="25" customHeight="1">
      <c r="A225" s="16" t="s">
        <v>504</v>
      </c>
      <c r="B225" s="16"/>
      <c r="C225" s="16"/>
      <c r="D225" s="16"/>
      <c r="E225" s="13">
        <f>SUBTOTAL(9,E224:E224)</f>
      </c>
      <c r="F225" s="13" t="s">
        <v>332</v>
      </c>
      <c r="G225" s="13">
        <f>SUBTOTAL(9,G224:G224)</f>
      </c>
    </row>
    <row r="226" ht="40" customHeight="1">
      <c r="A226" s="7" t="s">
        <v>616</v>
      </c>
      <c r="B226" s="8" t="s">
        <v>612</v>
      </c>
      <c r="C226" s="8"/>
      <c r="D226" s="7" t="s">
        <v>388</v>
      </c>
      <c r="E226" s="11">
        <v>1</v>
      </c>
      <c r="F226" s="11">
        <v>2276</v>
      </c>
      <c r="G226" s="11">
        <v>2276</v>
      </c>
    </row>
    <row r="227" ht="25" customHeight="1">
      <c r="A227" s="16" t="s">
        <v>504</v>
      </c>
      <c r="B227" s="16"/>
      <c r="C227" s="16"/>
      <c r="D227" s="16"/>
      <c r="E227" s="13">
        <f>SUBTOTAL(9,E226:E226)</f>
      </c>
      <c r="F227" s="13" t="s">
        <v>332</v>
      </c>
      <c r="G227" s="13">
        <f>SUBTOTAL(9,G226:G226)</f>
      </c>
    </row>
    <row r="228" ht="40" customHeight="1">
      <c r="A228" s="7" t="s">
        <v>617</v>
      </c>
      <c r="B228" s="8" t="s">
        <v>612</v>
      </c>
      <c r="C228" s="8"/>
      <c r="D228" s="7" t="s">
        <v>388</v>
      </c>
      <c r="E228" s="11">
        <v>1</v>
      </c>
      <c r="F228" s="11">
        <v>21255</v>
      </c>
      <c r="G228" s="11">
        <v>21255</v>
      </c>
    </row>
    <row r="229" ht="25" customHeight="1">
      <c r="A229" s="16" t="s">
        <v>504</v>
      </c>
      <c r="B229" s="16"/>
      <c r="C229" s="16"/>
      <c r="D229" s="16"/>
      <c r="E229" s="13">
        <f>SUBTOTAL(9,E228:E228)</f>
      </c>
      <c r="F229" s="13" t="s">
        <v>332</v>
      </c>
      <c r="G229" s="13">
        <f>SUBTOTAL(9,G228:G228)</f>
      </c>
    </row>
    <row r="230" ht="40" customHeight="1">
      <c r="A230" s="7" t="s">
        <v>618</v>
      </c>
      <c r="B230" s="8" t="s">
        <v>619</v>
      </c>
      <c r="C230" s="8"/>
      <c r="D230" s="7" t="s">
        <v>388</v>
      </c>
      <c r="E230" s="11">
        <v>1</v>
      </c>
      <c r="F230" s="11">
        <v>17750</v>
      </c>
      <c r="G230" s="11">
        <v>17750</v>
      </c>
    </row>
    <row r="231" ht="25" customHeight="1">
      <c r="A231" s="16" t="s">
        <v>504</v>
      </c>
      <c r="B231" s="16"/>
      <c r="C231" s="16"/>
      <c r="D231" s="16"/>
      <c r="E231" s="13">
        <f>SUBTOTAL(9,E230:E230)</f>
      </c>
      <c r="F231" s="13" t="s">
        <v>332</v>
      </c>
      <c r="G231" s="13">
        <f>SUBTOTAL(9,G230:G230)</f>
      </c>
    </row>
    <row r="232" ht="40" customHeight="1">
      <c r="A232" s="7" t="s">
        <v>620</v>
      </c>
      <c r="B232" s="8" t="s">
        <v>621</v>
      </c>
      <c r="C232" s="8"/>
      <c r="D232" s="7" t="s">
        <v>388</v>
      </c>
      <c r="E232" s="11">
        <v>1</v>
      </c>
      <c r="F232" s="11">
        <v>19460</v>
      </c>
      <c r="G232" s="11">
        <v>19460</v>
      </c>
    </row>
    <row r="233" ht="25" customHeight="1">
      <c r="A233" s="16" t="s">
        <v>504</v>
      </c>
      <c r="B233" s="16"/>
      <c r="C233" s="16"/>
      <c r="D233" s="16"/>
      <c r="E233" s="13">
        <f>SUBTOTAL(9,E232:E232)</f>
      </c>
      <c r="F233" s="13" t="s">
        <v>332</v>
      </c>
      <c r="G233" s="13">
        <f>SUBTOTAL(9,G232:G232)</f>
      </c>
    </row>
    <row r="234" ht="40" customHeight="1">
      <c r="A234" s="7" t="s">
        <v>622</v>
      </c>
      <c r="B234" s="8" t="s">
        <v>623</v>
      </c>
      <c r="C234" s="8"/>
      <c r="D234" s="7" t="s">
        <v>388</v>
      </c>
      <c r="E234" s="11">
        <v>1</v>
      </c>
      <c r="F234" s="11">
        <v>3937</v>
      </c>
      <c r="G234" s="11">
        <v>3937</v>
      </c>
    </row>
    <row r="235" ht="25" customHeight="1">
      <c r="A235" s="16" t="s">
        <v>504</v>
      </c>
      <c r="B235" s="16"/>
      <c r="C235" s="16"/>
      <c r="D235" s="16"/>
      <c r="E235" s="13">
        <f>SUBTOTAL(9,E234:E234)</f>
      </c>
      <c r="F235" s="13" t="s">
        <v>332</v>
      </c>
      <c r="G235" s="13">
        <f>SUBTOTAL(9,G234:G234)</f>
      </c>
    </row>
    <row r="236" ht="40" customHeight="1">
      <c r="A236" s="7" t="s">
        <v>624</v>
      </c>
      <c r="B236" s="8" t="s">
        <v>625</v>
      </c>
      <c r="C236" s="8"/>
      <c r="D236" s="7" t="s">
        <v>388</v>
      </c>
      <c r="E236" s="11">
        <v>1</v>
      </c>
      <c r="F236" s="11">
        <v>10808</v>
      </c>
      <c r="G236" s="11">
        <v>10808</v>
      </c>
    </row>
    <row r="237" ht="25" customHeight="1">
      <c r="A237" s="16" t="s">
        <v>504</v>
      </c>
      <c r="B237" s="16"/>
      <c r="C237" s="16"/>
      <c r="D237" s="16"/>
      <c r="E237" s="13">
        <f>SUBTOTAL(9,E236:E236)</f>
      </c>
      <c r="F237" s="13" t="s">
        <v>332</v>
      </c>
      <c r="G237" s="13">
        <f>SUBTOTAL(9,G236:G236)</f>
      </c>
    </row>
    <row r="238" ht="40" customHeight="1">
      <c r="A238" s="7" t="s">
        <v>626</v>
      </c>
      <c r="B238" s="8" t="s">
        <v>627</v>
      </c>
      <c r="C238" s="8"/>
      <c r="D238" s="7" t="s">
        <v>388</v>
      </c>
      <c r="E238" s="11">
        <v>1</v>
      </c>
      <c r="F238" s="11">
        <v>5994</v>
      </c>
      <c r="G238" s="11">
        <v>5994</v>
      </c>
    </row>
    <row r="239" ht="25" customHeight="1">
      <c r="A239" s="16" t="s">
        <v>504</v>
      </c>
      <c r="B239" s="16"/>
      <c r="C239" s="16"/>
      <c r="D239" s="16"/>
      <c r="E239" s="13">
        <f>SUBTOTAL(9,E238:E238)</f>
      </c>
      <c r="F239" s="13" t="s">
        <v>332</v>
      </c>
      <c r="G239" s="13">
        <f>SUBTOTAL(9,G238:G238)</f>
      </c>
    </row>
    <row r="240" ht="40" customHeight="1">
      <c r="A240" s="7" t="s">
        <v>628</v>
      </c>
      <c r="B240" s="8" t="s">
        <v>629</v>
      </c>
      <c r="C240" s="8"/>
      <c r="D240" s="7" t="s">
        <v>388</v>
      </c>
      <c r="E240" s="11">
        <v>1</v>
      </c>
      <c r="F240" s="11">
        <v>17090</v>
      </c>
      <c r="G240" s="11">
        <v>17090</v>
      </c>
    </row>
    <row r="241" ht="25" customHeight="1">
      <c r="A241" s="16" t="s">
        <v>504</v>
      </c>
      <c r="B241" s="16"/>
      <c r="C241" s="16"/>
      <c r="D241" s="16"/>
      <c r="E241" s="13">
        <f>SUBTOTAL(9,E240:E240)</f>
      </c>
      <c r="F241" s="13" t="s">
        <v>332</v>
      </c>
      <c r="G241" s="13">
        <f>SUBTOTAL(9,G240:G240)</f>
      </c>
    </row>
    <row r="242" ht="25" customHeight="1">
      <c r="A242" s="16" t="s">
        <v>558</v>
      </c>
      <c r="B242" s="16"/>
      <c r="C242" s="16"/>
      <c r="D242" s="16"/>
      <c r="E242" s="16"/>
      <c r="F242" s="16"/>
      <c r="G242" s="13">
        <f>SUBTOTAL(9,G216:G241)</f>
      </c>
    </row>
    <row r="243" ht="25" customHeight="1">
</row>
    <row r="244" ht="20" customHeight="1">
      <c r="A244" s="14" t="s">
        <v>414</v>
      </c>
      <c r="B244" s="14"/>
      <c r="C244" s="15" t="s">
        <v>247</v>
      </c>
      <c r="D244" s="15"/>
      <c r="E244" s="15"/>
      <c r="F244" s="15"/>
      <c r="G244" s="15"/>
    </row>
    <row r="245" ht="20" customHeight="1">
      <c r="A245" s="14" t="s">
        <v>415</v>
      </c>
      <c r="B245" s="14"/>
      <c r="C245" s="15" t="s">
        <v>416</v>
      </c>
      <c r="D245" s="15"/>
      <c r="E245" s="15"/>
      <c r="F245" s="15"/>
      <c r="G245" s="15"/>
    </row>
    <row r="246" ht="25" customHeight="1">
      <c r="A246" s="14" t="s">
        <v>417</v>
      </c>
      <c r="B246" s="14"/>
      <c r="C246" s="15" t="s">
        <v>388</v>
      </c>
      <c r="D246" s="15"/>
      <c r="E246" s="15"/>
      <c r="F246" s="15"/>
      <c r="G246" s="15"/>
    </row>
    <row r="247" ht="15" customHeight="1">
</row>
    <row r="248" ht="25" customHeight="1">
      <c r="A248" s="3" t="s">
        <v>630</v>
      </c>
      <c r="B248" s="3"/>
      <c r="C248" s="3"/>
      <c r="D248" s="3"/>
      <c r="E248" s="3"/>
      <c r="F248" s="3"/>
      <c r="G248" s="3"/>
    </row>
    <row r="249" ht="15" customHeight="1">
</row>
    <row r="250" ht="50" customHeight="1">
      <c r="A250" s="7" t="s">
        <v>324</v>
      </c>
      <c r="B250" s="7" t="s">
        <v>467</v>
      </c>
      <c r="C250" s="7"/>
      <c r="D250" s="7" t="s">
        <v>498</v>
      </c>
      <c r="E250" s="7" t="s">
        <v>499</v>
      </c>
      <c r="F250" s="7" t="s">
        <v>500</v>
      </c>
      <c r="G250" s="7" t="s">
        <v>501</v>
      </c>
    </row>
    <row r="251" ht="15" customHeight="1">
      <c r="A251" s="7">
        <v>1</v>
      </c>
      <c r="B251" s="7">
        <v>2</v>
      </c>
      <c r="C251" s="7"/>
      <c r="D251" s="7">
        <v>3</v>
      </c>
      <c r="E251" s="7">
        <v>4</v>
      </c>
      <c r="F251" s="7">
        <v>5</v>
      </c>
      <c r="G251" s="7">
        <v>6</v>
      </c>
    </row>
    <row r="252" ht="40" customHeight="1">
      <c r="A252" s="7" t="s">
        <v>631</v>
      </c>
      <c r="B252" s="8" t="s">
        <v>632</v>
      </c>
      <c r="C252" s="8"/>
      <c r="D252" s="7" t="s">
        <v>388</v>
      </c>
      <c r="E252" s="11">
        <v>1</v>
      </c>
      <c r="F252" s="11">
        <v>19175</v>
      </c>
      <c r="G252" s="11">
        <v>19175</v>
      </c>
    </row>
    <row r="253" ht="25" customHeight="1">
      <c r="A253" s="16" t="s">
        <v>504</v>
      </c>
      <c r="B253" s="16"/>
      <c r="C253" s="16"/>
      <c r="D253" s="16"/>
      <c r="E253" s="13">
        <f>SUBTOTAL(9,E252:E252)</f>
      </c>
      <c r="F253" s="13" t="s">
        <v>332</v>
      </c>
      <c r="G253" s="13">
        <f>SUBTOTAL(9,G252:G252)</f>
      </c>
    </row>
    <row r="254" ht="25" customHeight="1">
      <c r="A254" s="16" t="s">
        <v>558</v>
      </c>
      <c r="B254" s="16"/>
      <c r="C254" s="16"/>
      <c r="D254" s="16"/>
      <c r="E254" s="16"/>
      <c r="F254" s="16"/>
      <c r="G254" s="13">
        <f>SUBTOTAL(9,G252:G253)</f>
      </c>
    </row>
    <row r="255" ht="25" customHeight="1">
</row>
    <row r="256" ht="20" customHeight="1">
      <c r="A256" s="14" t="s">
        <v>414</v>
      </c>
      <c r="B256" s="14"/>
      <c r="C256" s="15" t="s">
        <v>247</v>
      </c>
      <c r="D256" s="15"/>
      <c r="E256" s="15"/>
      <c r="F256" s="15"/>
      <c r="G256" s="15"/>
    </row>
    <row r="257" ht="20" customHeight="1">
      <c r="A257" s="14" t="s">
        <v>415</v>
      </c>
      <c r="B257" s="14"/>
      <c r="C257" s="15" t="s">
        <v>416</v>
      </c>
      <c r="D257" s="15"/>
      <c r="E257" s="15"/>
      <c r="F257" s="15"/>
      <c r="G257" s="15"/>
    </row>
    <row r="258" ht="25" customHeight="1">
      <c r="A258" s="14" t="s">
        <v>417</v>
      </c>
      <c r="B258" s="14"/>
      <c r="C258" s="15" t="s">
        <v>388</v>
      </c>
      <c r="D258" s="15"/>
      <c r="E258" s="15"/>
      <c r="F258" s="15"/>
      <c r="G258" s="15"/>
    </row>
    <row r="259" ht="15" customHeight="1">
</row>
    <row r="260" ht="25" customHeight="1">
      <c r="A260" s="3" t="s">
        <v>633</v>
      </c>
      <c r="B260" s="3"/>
      <c r="C260" s="3"/>
      <c r="D260" s="3"/>
      <c r="E260" s="3"/>
      <c r="F260" s="3"/>
      <c r="G260" s="3"/>
    </row>
    <row r="261" ht="15" customHeight="1">
</row>
    <row r="262" ht="50" customHeight="1">
      <c r="A262" s="7" t="s">
        <v>324</v>
      </c>
      <c r="B262" s="7" t="s">
        <v>467</v>
      </c>
      <c r="C262" s="7"/>
      <c r="D262" s="7" t="s">
        <v>498</v>
      </c>
      <c r="E262" s="7" t="s">
        <v>499</v>
      </c>
      <c r="F262" s="7" t="s">
        <v>500</v>
      </c>
      <c r="G262" s="7" t="s">
        <v>501</v>
      </c>
    </row>
    <row r="263" ht="15" customHeight="1">
      <c r="A263" s="7">
        <v>1</v>
      </c>
      <c r="B263" s="7">
        <v>2</v>
      </c>
      <c r="C263" s="7"/>
      <c r="D263" s="7">
        <v>3</v>
      </c>
      <c r="E263" s="7">
        <v>4</v>
      </c>
      <c r="F263" s="7">
        <v>5</v>
      </c>
      <c r="G263" s="7">
        <v>6</v>
      </c>
    </row>
    <row r="264" ht="40" customHeight="1">
      <c r="A264" s="7" t="s">
        <v>634</v>
      </c>
      <c r="B264" s="8" t="s">
        <v>635</v>
      </c>
      <c r="C264" s="8"/>
      <c r="D264" s="7" t="s">
        <v>388</v>
      </c>
      <c r="E264" s="11">
        <v>1</v>
      </c>
      <c r="F264" s="11">
        <v>24860</v>
      </c>
      <c r="G264" s="11">
        <v>24860</v>
      </c>
    </row>
    <row r="265" ht="25" customHeight="1">
      <c r="A265" s="16" t="s">
        <v>504</v>
      </c>
      <c r="B265" s="16"/>
      <c r="C265" s="16"/>
      <c r="D265" s="16"/>
      <c r="E265" s="13">
        <f>SUBTOTAL(9,E264:E264)</f>
      </c>
      <c r="F265" s="13" t="s">
        <v>332</v>
      </c>
      <c r="G265" s="13">
        <f>SUBTOTAL(9,G264:G264)</f>
      </c>
    </row>
    <row r="266" ht="40" customHeight="1">
      <c r="A266" s="7" t="s">
        <v>636</v>
      </c>
      <c r="B266" s="8" t="s">
        <v>635</v>
      </c>
      <c r="C266" s="8"/>
      <c r="D266" s="7" t="s">
        <v>388</v>
      </c>
      <c r="E266" s="11">
        <v>1</v>
      </c>
      <c r="F266" s="11">
        <v>11200</v>
      </c>
      <c r="G266" s="11">
        <v>11200</v>
      </c>
    </row>
    <row r="267" ht="25" customHeight="1">
      <c r="A267" s="16" t="s">
        <v>504</v>
      </c>
      <c r="B267" s="16"/>
      <c r="C267" s="16"/>
      <c r="D267" s="16"/>
      <c r="E267" s="13">
        <f>SUBTOTAL(9,E266:E266)</f>
      </c>
      <c r="F267" s="13" t="s">
        <v>332</v>
      </c>
      <c r="G267" s="13">
        <f>SUBTOTAL(9,G266:G266)</f>
      </c>
    </row>
    <row r="268" ht="25" customHeight="1">
      <c r="A268" s="16" t="s">
        <v>558</v>
      </c>
      <c r="B268" s="16"/>
      <c r="C268" s="16"/>
      <c r="D268" s="16"/>
      <c r="E268" s="16"/>
      <c r="F268" s="16"/>
      <c r="G268" s="13">
        <f>SUBTOTAL(9,G264:G267)</f>
      </c>
    </row>
    <row r="269" ht="25" customHeight="1">
</row>
    <row r="270" ht="20" customHeight="1">
      <c r="A270" s="14" t="s">
        <v>414</v>
      </c>
      <c r="B270" s="14"/>
      <c r="C270" s="15" t="s">
        <v>247</v>
      </c>
      <c r="D270" s="15"/>
      <c r="E270" s="15"/>
      <c r="F270" s="15"/>
      <c r="G270" s="15"/>
    </row>
    <row r="271" ht="20" customHeight="1">
      <c r="A271" s="14" t="s">
        <v>415</v>
      </c>
      <c r="B271" s="14"/>
      <c r="C271" s="15" t="s">
        <v>416</v>
      </c>
      <c r="D271" s="15"/>
      <c r="E271" s="15"/>
      <c r="F271" s="15"/>
      <c r="G271" s="15"/>
    </row>
    <row r="272" ht="25" customHeight="1">
      <c r="A272" s="14" t="s">
        <v>417</v>
      </c>
      <c r="B272" s="14"/>
      <c r="C272" s="15" t="s">
        <v>388</v>
      </c>
      <c r="D272" s="15"/>
      <c r="E272" s="15"/>
      <c r="F272" s="15"/>
      <c r="G272" s="15"/>
    </row>
    <row r="273" ht="15" customHeight="1">
</row>
    <row r="274" ht="25" customHeight="1">
      <c r="A274" s="3" t="s">
        <v>559</v>
      </c>
      <c r="B274" s="3"/>
      <c r="C274" s="3"/>
      <c r="D274" s="3"/>
      <c r="E274" s="3"/>
      <c r="F274" s="3"/>
      <c r="G274" s="3"/>
    </row>
    <row r="275" ht="15" customHeight="1">
</row>
    <row r="276" ht="50" customHeight="1">
      <c r="A276" s="7" t="s">
        <v>324</v>
      </c>
      <c r="B276" s="7" t="s">
        <v>467</v>
      </c>
      <c r="C276" s="7"/>
      <c r="D276" s="7" t="s">
        <v>498</v>
      </c>
      <c r="E276" s="7" t="s">
        <v>499</v>
      </c>
      <c r="F276" s="7" t="s">
        <v>500</v>
      </c>
      <c r="G276" s="7" t="s">
        <v>501</v>
      </c>
    </row>
    <row r="277" ht="15" customHeight="1">
      <c r="A277" s="7">
        <v>1</v>
      </c>
      <c r="B277" s="7">
        <v>2</v>
      </c>
      <c r="C277" s="7"/>
      <c r="D277" s="7">
        <v>3</v>
      </c>
      <c r="E277" s="7">
        <v>4</v>
      </c>
      <c r="F277" s="7">
        <v>5</v>
      </c>
      <c r="G277" s="7">
        <v>6</v>
      </c>
    </row>
    <row r="278" ht="40" customHeight="1">
      <c r="A278" s="7" t="s">
        <v>637</v>
      </c>
      <c r="B278" s="8" t="s">
        <v>638</v>
      </c>
      <c r="C278" s="8"/>
      <c r="D278" s="7" t="s">
        <v>388</v>
      </c>
      <c r="E278" s="11">
        <v>1</v>
      </c>
      <c r="F278" s="11">
        <v>60213.37</v>
      </c>
      <c r="G278" s="11">
        <v>60213.37</v>
      </c>
    </row>
    <row r="279" ht="25" customHeight="1">
      <c r="A279" s="16" t="s">
        <v>504</v>
      </c>
      <c r="B279" s="16"/>
      <c r="C279" s="16"/>
      <c r="D279" s="16"/>
      <c r="E279" s="13">
        <f>SUBTOTAL(9,E278:E278)</f>
      </c>
      <c r="F279" s="13" t="s">
        <v>332</v>
      </c>
      <c r="G279" s="13">
        <f>SUBTOTAL(9,G278:G278)</f>
      </c>
    </row>
    <row r="280" ht="40" customHeight="1">
      <c r="A280" s="7" t="s">
        <v>639</v>
      </c>
      <c r="B280" s="8" t="s">
        <v>640</v>
      </c>
      <c r="C280" s="8"/>
      <c r="D280" s="7" t="s">
        <v>388</v>
      </c>
      <c r="E280" s="11">
        <v>1</v>
      </c>
      <c r="F280" s="11">
        <v>65751</v>
      </c>
      <c r="G280" s="11">
        <v>65751</v>
      </c>
    </row>
    <row r="281" ht="25" customHeight="1">
      <c r="A281" s="16" t="s">
        <v>504</v>
      </c>
      <c r="B281" s="16"/>
      <c r="C281" s="16"/>
      <c r="D281" s="16"/>
      <c r="E281" s="13">
        <f>SUBTOTAL(9,E280:E280)</f>
      </c>
      <c r="F281" s="13" t="s">
        <v>332</v>
      </c>
      <c r="G281" s="13">
        <f>SUBTOTAL(9,G280:G280)</f>
      </c>
    </row>
    <row r="282" ht="40" customHeight="1">
      <c r="A282" s="7" t="s">
        <v>641</v>
      </c>
      <c r="B282" s="8" t="s">
        <v>642</v>
      </c>
      <c r="C282" s="8"/>
      <c r="D282" s="7" t="s">
        <v>388</v>
      </c>
      <c r="E282" s="11">
        <v>1</v>
      </c>
      <c r="F282" s="11">
        <v>8880</v>
      </c>
      <c r="G282" s="11">
        <v>8880</v>
      </c>
    </row>
    <row r="283" ht="25" customHeight="1">
      <c r="A283" s="16" t="s">
        <v>504</v>
      </c>
      <c r="B283" s="16"/>
      <c r="C283" s="16"/>
      <c r="D283" s="16"/>
      <c r="E283" s="13">
        <f>SUBTOTAL(9,E282:E282)</f>
      </c>
      <c r="F283" s="13" t="s">
        <v>332</v>
      </c>
      <c r="G283" s="13">
        <f>SUBTOTAL(9,G282:G282)</f>
      </c>
    </row>
    <row r="284" ht="40" customHeight="1">
      <c r="A284" s="7" t="s">
        <v>643</v>
      </c>
      <c r="B284" s="8" t="s">
        <v>644</v>
      </c>
      <c r="C284" s="8"/>
      <c r="D284" s="7" t="s">
        <v>388</v>
      </c>
      <c r="E284" s="11">
        <v>1</v>
      </c>
      <c r="F284" s="11">
        <v>2750</v>
      </c>
      <c r="G284" s="11">
        <v>2750</v>
      </c>
    </row>
    <row r="285" ht="25" customHeight="1">
      <c r="A285" s="16" t="s">
        <v>504</v>
      </c>
      <c r="B285" s="16"/>
      <c r="C285" s="16"/>
      <c r="D285" s="16"/>
      <c r="E285" s="13">
        <f>SUBTOTAL(9,E284:E284)</f>
      </c>
      <c r="F285" s="13" t="s">
        <v>332</v>
      </c>
      <c r="G285" s="13">
        <f>SUBTOTAL(9,G284:G284)</f>
      </c>
    </row>
    <row r="286" ht="20" customHeight="1">
      <c r="A286" s="7" t="s">
        <v>645</v>
      </c>
      <c r="B286" s="8" t="s">
        <v>646</v>
      </c>
      <c r="C286" s="8"/>
      <c r="D286" s="7" t="s">
        <v>388</v>
      </c>
      <c r="E286" s="11">
        <v>1</v>
      </c>
      <c r="F286" s="11">
        <v>5400</v>
      </c>
      <c r="G286" s="11">
        <v>5400</v>
      </c>
    </row>
    <row r="287" ht="25" customHeight="1">
      <c r="A287" s="16" t="s">
        <v>504</v>
      </c>
      <c r="B287" s="16"/>
      <c r="C287" s="16"/>
      <c r="D287" s="16"/>
      <c r="E287" s="13">
        <f>SUBTOTAL(9,E286:E286)</f>
      </c>
      <c r="F287" s="13" t="s">
        <v>332</v>
      </c>
      <c r="G287" s="13">
        <f>SUBTOTAL(9,G286:G286)</f>
      </c>
    </row>
    <row r="288" ht="40" customHeight="1">
      <c r="A288" s="7" t="s">
        <v>647</v>
      </c>
      <c r="B288" s="8" t="s">
        <v>648</v>
      </c>
      <c r="C288" s="8"/>
      <c r="D288" s="7" t="s">
        <v>388</v>
      </c>
      <c r="E288" s="11">
        <v>1</v>
      </c>
      <c r="F288" s="11">
        <v>46506.42</v>
      </c>
      <c r="G288" s="11">
        <v>46506.42</v>
      </c>
    </row>
    <row r="289" ht="25" customHeight="1">
      <c r="A289" s="16" t="s">
        <v>504</v>
      </c>
      <c r="B289" s="16"/>
      <c r="C289" s="16"/>
      <c r="D289" s="16"/>
      <c r="E289" s="13">
        <f>SUBTOTAL(9,E288:E288)</f>
      </c>
      <c r="F289" s="13" t="s">
        <v>332</v>
      </c>
      <c r="G289" s="13">
        <f>SUBTOTAL(9,G288:G288)</f>
      </c>
    </row>
    <row r="290" ht="40" customHeight="1">
      <c r="A290" s="7" t="s">
        <v>649</v>
      </c>
      <c r="B290" s="8" t="s">
        <v>650</v>
      </c>
      <c r="C290" s="8"/>
      <c r="D290" s="7" t="s">
        <v>388</v>
      </c>
      <c r="E290" s="11">
        <v>1</v>
      </c>
      <c r="F290" s="11">
        <v>4133.22</v>
      </c>
      <c r="G290" s="11">
        <v>4133.22</v>
      </c>
    </row>
    <row r="291" ht="25" customHeight="1">
      <c r="A291" s="16" t="s">
        <v>504</v>
      </c>
      <c r="B291" s="16"/>
      <c r="C291" s="16"/>
      <c r="D291" s="16"/>
      <c r="E291" s="13">
        <f>SUBTOTAL(9,E290:E290)</f>
      </c>
      <c r="F291" s="13" t="s">
        <v>332</v>
      </c>
      <c r="G291" s="13">
        <f>SUBTOTAL(9,G290:G290)</f>
      </c>
    </row>
    <row r="292" ht="40" customHeight="1">
      <c r="A292" s="7" t="s">
        <v>651</v>
      </c>
      <c r="B292" s="8" t="s">
        <v>652</v>
      </c>
      <c r="C292" s="8"/>
      <c r="D292" s="7" t="s">
        <v>388</v>
      </c>
      <c r="E292" s="11">
        <v>1</v>
      </c>
      <c r="F292" s="11">
        <v>65266</v>
      </c>
      <c r="G292" s="11">
        <v>65266</v>
      </c>
    </row>
    <row r="293" ht="25" customHeight="1">
      <c r="A293" s="16" t="s">
        <v>504</v>
      </c>
      <c r="B293" s="16"/>
      <c r="C293" s="16"/>
      <c r="D293" s="16"/>
      <c r="E293" s="13">
        <f>SUBTOTAL(9,E292:E292)</f>
      </c>
      <c r="F293" s="13" t="s">
        <v>332</v>
      </c>
      <c r="G293" s="13">
        <f>SUBTOTAL(9,G292:G292)</f>
      </c>
    </row>
    <row r="294" ht="40" customHeight="1">
      <c r="A294" s="7" t="s">
        <v>653</v>
      </c>
      <c r="B294" s="8" t="s">
        <v>654</v>
      </c>
      <c r="C294" s="8"/>
      <c r="D294" s="7" t="s">
        <v>388</v>
      </c>
      <c r="E294" s="11">
        <v>1</v>
      </c>
      <c r="F294" s="11">
        <v>54359</v>
      </c>
      <c r="G294" s="11">
        <v>54359</v>
      </c>
    </row>
    <row r="295" ht="25" customHeight="1">
      <c r="A295" s="16" t="s">
        <v>504</v>
      </c>
      <c r="B295" s="16"/>
      <c r="C295" s="16"/>
      <c r="D295" s="16"/>
      <c r="E295" s="13">
        <f>SUBTOTAL(9,E294:E294)</f>
      </c>
      <c r="F295" s="13" t="s">
        <v>332</v>
      </c>
      <c r="G295" s="13">
        <f>SUBTOTAL(9,G294:G294)</f>
      </c>
    </row>
    <row r="296" ht="40" customHeight="1">
      <c r="A296" s="7" t="s">
        <v>655</v>
      </c>
      <c r="B296" s="8" t="s">
        <v>656</v>
      </c>
      <c r="C296" s="8"/>
      <c r="D296" s="7" t="s">
        <v>388</v>
      </c>
      <c r="E296" s="11">
        <v>1</v>
      </c>
      <c r="F296" s="11">
        <v>43544.02</v>
      </c>
      <c r="G296" s="11">
        <v>43544.02</v>
      </c>
    </row>
    <row r="297" ht="25" customHeight="1">
      <c r="A297" s="16" t="s">
        <v>504</v>
      </c>
      <c r="B297" s="16"/>
      <c r="C297" s="16"/>
      <c r="D297" s="16"/>
      <c r="E297" s="13">
        <f>SUBTOTAL(9,E296:E296)</f>
      </c>
      <c r="F297" s="13" t="s">
        <v>332</v>
      </c>
      <c r="G297" s="13">
        <f>SUBTOTAL(9,G296:G296)</f>
      </c>
    </row>
    <row r="298" ht="25" customHeight="1">
      <c r="A298" s="16" t="s">
        <v>558</v>
      </c>
      <c r="B298" s="16"/>
      <c r="C298" s="16"/>
      <c r="D298" s="16"/>
      <c r="E298" s="16"/>
      <c r="F298" s="16"/>
      <c r="G298" s="13">
        <f>SUBTOTAL(9,G278:G297)</f>
      </c>
    </row>
    <row r="299" ht="25" customHeight="1">
</row>
    <row r="300" ht="20" customHeight="1">
      <c r="A300" s="14" t="s">
        <v>414</v>
      </c>
      <c r="B300" s="14"/>
      <c r="C300" s="15" t="s">
        <v>295</v>
      </c>
      <c r="D300" s="15"/>
      <c r="E300" s="15"/>
      <c r="F300" s="15"/>
      <c r="G300" s="15"/>
    </row>
    <row r="301" ht="20" customHeight="1">
      <c r="A301" s="14" t="s">
        <v>415</v>
      </c>
      <c r="B301" s="14"/>
      <c r="C301" s="15" t="s">
        <v>416</v>
      </c>
      <c r="D301" s="15"/>
      <c r="E301" s="15"/>
      <c r="F301" s="15"/>
      <c r="G301" s="15"/>
    </row>
    <row r="302" ht="25" customHeight="1">
      <c r="A302" s="14" t="s">
        <v>417</v>
      </c>
      <c r="B302" s="14"/>
      <c r="C302" s="15" t="s">
        <v>388</v>
      </c>
      <c r="D302" s="15"/>
      <c r="E302" s="15"/>
      <c r="F302" s="15"/>
      <c r="G302" s="15"/>
    </row>
    <row r="303" ht="15" customHeight="1">
</row>
    <row r="304" ht="25" customHeight="1">
      <c r="A304" s="3" t="s">
        <v>564</v>
      </c>
      <c r="B304" s="3"/>
      <c r="C304" s="3"/>
      <c r="D304" s="3"/>
      <c r="E304" s="3"/>
      <c r="F304" s="3"/>
      <c r="G304" s="3"/>
    </row>
    <row r="305" ht="15" customHeight="1">
</row>
    <row r="306" ht="50" customHeight="1">
      <c r="A306" s="7" t="s">
        <v>324</v>
      </c>
      <c r="B306" s="7" t="s">
        <v>467</v>
      </c>
      <c r="C306" s="7"/>
      <c r="D306" s="7" t="s">
        <v>498</v>
      </c>
      <c r="E306" s="7" t="s">
        <v>499</v>
      </c>
      <c r="F306" s="7" t="s">
        <v>500</v>
      </c>
      <c r="G306" s="7" t="s">
        <v>501</v>
      </c>
    </row>
    <row r="307" ht="15" customHeight="1">
      <c r="A307" s="7">
        <v>1</v>
      </c>
      <c r="B307" s="7">
        <v>2</v>
      </c>
      <c r="C307" s="7"/>
      <c r="D307" s="7">
        <v>3</v>
      </c>
      <c r="E307" s="7">
        <v>4</v>
      </c>
      <c r="F307" s="7">
        <v>5</v>
      </c>
      <c r="G307" s="7">
        <v>6</v>
      </c>
    </row>
    <row r="308" ht="40" customHeight="1">
      <c r="A308" s="7" t="s">
        <v>432</v>
      </c>
      <c r="B308" s="8" t="s">
        <v>657</v>
      </c>
      <c r="C308" s="8"/>
      <c r="D308" s="7" t="s">
        <v>388</v>
      </c>
      <c r="E308" s="11">
        <v>1</v>
      </c>
      <c r="F308" s="11">
        <v>623273.91</v>
      </c>
      <c r="G308" s="11">
        <v>623273.91</v>
      </c>
    </row>
    <row r="309" ht="25" customHeight="1">
      <c r="A309" s="16" t="s">
        <v>504</v>
      </c>
      <c r="B309" s="16"/>
      <c r="C309" s="16"/>
      <c r="D309" s="16"/>
      <c r="E309" s="13">
        <f>SUBTOTAL(9,E308:E308)</f>
      </c>
      <c r="F309" s="13" t="s">
        <v>332</v>
      </c>
      <c r="G309" s="13">
        <f>SUBTOTAL(9,G308:G308)</f>
      </c>
    </row>
    <row r="310" ht="40" customHeight="1">
      <c r="A310" s="7" t="s">
        <v>433</v>
      </c>
      <c r="B310" s="8" t="s">
        <v>658</v>
      </c>
      <c r="C310" s="8"/>
      <c r="D310" s="7" t="s">
        <v>388</v>
      </c>
      <c r="E310" s="11">
        <v>1</v>
      </c>
      <c r="F310" s="11">
        <v>1098412.97</v>
      </c>
      <c r="G310" s="11">
        <v>1098412.97</v>
      </c>
    </row>
    <row r="311" ht="25" customHeight="1">
      <c r="A311" s="16" t="s">
        <v>504</v>
      </c>
      <c r="B311" s="16"/>
      <c r="C311" s="16"/>
      <c r="D311" s="16"/>
      <c r="E311" s="13">
        <f>SUBTOTAL(9,E310:E310)</f>
      </c>
      <c r="F311" s="13" t="s">
        <v>332</v>
      </c>
      <c r="G311" s="13">
        <f>SUBTOTAL(9,G310:G310)</f>
      </c>
    </row>
    <row r="312" ht="25" customHeight="1">
      <c r="A312" s="16" t="s">
        <v>558</v>
      </c>
      <c r="B312" s="16"/>
      <c r="C312" s="16"/>
      <c r="D312" s="16"/>
      <c r="E312" s="16"/>
      <c r="F312" s="16"/>
      <c r="G312" s="13">
        <f>SUBTOTAL(9,G308:G311)</f>
      </c>
    </row>
    <row r="313" ht="25" customHeight="1">
</row>
    <row r="314" ht="20" customHeight="1">
      <c r="A314" s="14" t="s">
        <v>414</v>
      </c>
      <c r="B314" s="14"/>
      <c r="C314" s="15" t="s">
        <v>295</v>
      </c>
      <c r="D314" s="15"/>
      <c r="E314" s="15"/>
      <c r="F314" s="15"/>
      <c r="G314" s="15"/>
    </row>
    <row r="315" ht="20" customHeight="1">
      <c r="A315" s="14" t="s">
        <v>415</v>
      </c>
      <c r="B315" s="14"/>
      <c r="C315" s="15" t="s">
        <v>659</v>
      </c>
      <c r="D315" s="15"/>
      <c r="E315" s="15"/>
      <c r="F315" s="15"/>
      <c r="G315" s="15"/>
    </row>
    <row r="316" ht="25" customHeight="1">
      <c r="A316" s="14" t="s">
        <v>417</v>
      </c>
      <c r="B316" s="14"/>
      <c r="C316" s="15" t="s">
        <v>388</v>
      </c>
      <c r="D316" s="15"/>
      <c r="E316" s="15"/>
      <c r="F316" s="15"/>
      <c r="G316" s="15"/>
    </row>
    <row r="317" ht="15" customHeight="1">
</row>
    <row r="318" ht="25" customHeight="1">
      <c r="A318" s="3" t="s">
        <v>564</v>
      </c>
      <c r="B318" s="3"/>
      <c r="C318" s="3"/>
      <c r="D318" s="3"/>
      <c r="E318" s="3"/>
      <c r="F318" s="3"/>
      <c r="G318" s="3"/>
    </row>
    <row r="319" ht="15" customHeight="1">
</row>
    <row r="320" ht="50" customHeight="1">
      <c r="A320" s="7" t="s">
        <v>324</v>
      </c>
      <c r="B320" s="7" t="s">
        <v>467</v>
      </c>
      <c r="C320" s="7"/>
      <c r="D320" s="7" t="s">
        <v>498</v>
      </c>
      <c r="E320" s="7" t="s">
        <v>499</v>
      </c>
      <c r="F320" s="7" t="s">
        <v>500</v>
      </c>
      <c r="G320" s="7" t="s">
        <v>501</v>
      </c>
    </row>
    <row r="321" ht="15" customHeight="1">
      <c r="A321" s="7">
        <v>1</v>
      </c>
      <c r="B321" s="7">
        <v>2</v>
      </c>
      <c r="C321" s="7"/>
      <c r="D321" s="7">
        <v>3</v>
      </c>
      <c r="E321" s="7">
        <v>4</v>
      </c>
      <c r="F321" s="7">
        <v>5</v>
      </c>
      <c r="G321" s="7">
        <v>6</v>
      </c>
    </row>
    <row r="322" ht="40" customHeight="1">
      <c r="A322" s="7" t="s">
        <v>660</v>
      </c>
      <c r="B322" s="8" t="s">
        <v>661</v>
      </c>
      <c r="C322" s="8"/>
      <c r="D322" s="7" t="s">
        <v>388</v>
      </c>
      <c r="E322" s="11">
        <v>1</v>
      </c>
      <c r="F322" s="11">
        <v>140388.44</v>
      </c>
      <c r="G322" s="11">
        <v>140388.44</v>
      </c>
    </row>
    <row r="323" ht="25" customHeight="1">
      <c r="A323" s="16" t="s">
        <v>504</v>
      </c>
      <c r="B323" s="16"/>
      <c r="C323" s="16"/>
      <c r="D323" s="16"/>
      <c r="E323" s="13">
        <f>SUBTOTAL(9,E322:E322)</f>
      </c>
      <c r="F323" s="13" t="s">
        <v>332</v>
      </c>
      <c r="G323" s="13">
        <f>SUBTOTAL(9,G322:G322)</f>
      </c>
    </row>
    <row r="324" ht="40" customHeight="1">
      <c r="A324" s="7" t="s">
        <v>662</v>
      </c>
      <c r="B324" s="8" t="s">
        <v>663</v>
      </c>
      <c r="C324" s="8"/>
      <c r="D324" s="7" t="s">
        <v>388</v>
      </c>
      <c r="E324" s="11">
        <v>1</v>
      </c>
      <c r="F324" s="11">
        <v>8786.18</v>
      </c>
      <c r="G324" s="11">
        <v>8786.18</v>
      </c>
    </row>
    <row r="325" ht="25" customHeight="1">
      <c r="A325" s="16" t="s">
        <v>504</v>
      </c>
      <c r="B325" s="16"/>
      <c r="C325" s="16"/>
      <c r="D325" s="16"/>
      <c r="E325" s="13">
        <f>SUBTOTAL(9,E324:E324)</f>
      </c>
      <c r="F325" s="13" t="s">
        <v>332</v>
      </c>
      <c r="G325" s="13">
        <f>SUBTOTAL(9,G324:G324)</f>
      </c>
    </row>
    <row r="326" ht="25" customHeight="1">
      <c r="A326" s="16" t="s">
        <v>558</v>
      </c>
      <c r="B326" s="16"/>
      <c r="C326" s="16"/>
      <c r="D326" s="16"/>
      <c r="E326" s="16"/>
      <c r="F326" s="16"/>
      <c r="G326" s="13">
        <f>SUBTOTAL(9,G322:G325)</f>
      </c>
    </row>
    <row r="327" ht="25" customHeight="1">
</row>
    <row r="328" ht="20" customHeight="1">
      <c r="A328" s="14" t="s">
        <v>414</v>
      </c>
      <c r="B328" s="14"/>
      <c r="C328" s="15" t="s">
        <v>247</v>
      </c>
      <c r="D328" s="15"/>
      <c r="E328" s="15"/>
      <c r="F328" s="15"/>
      <c r="G328" s="15"/>
    </row>
    <row r="329" ht="20" customHeight="1">
      <c r="A329" s="14" t="s">
        <v>415</v>
      </c>
      <c r="B329" s="14"/>
      <c r="C329" s="15" t="s">
        <v>496</v>
      </c>
      <c r="D329" s="15"/>
      <c r="E329" s="15"/>
      <c r="F329" s="15"/>
      <c r="G329" s="15"/>
    </row>
    <row r="330" ht="25" customHeight="1">
      <c r="A330" s="14" t="s">
        <v>417</v>
      </c>
      <c r="B330" s="14"/>
      <c r="C330" s="15" t="s">
        <v>391</v>
      </c>
      <c r="D330" s="15"/>
      <c r="E330" s="15"/>
      <c r="F330" s="15"/>
      <c r="G330" s="15"/>
    </row>
    <row r="331" ht="15" customHeight="1">
</row>
    <row r="332" ht="25" customHeight="1">
      <c r="A332" s="3" t="s">
        <v>497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7" t="s">
        <v>324</v>
      </c>
      <c r="B334" s="7" t="s">
        <v>467</v>
      </c>
      <c r="C334" s="7"/>
      <c r="D334" s="7" t="s">
        <v>498</v>
      </c>
      <c r="E334" s="7" t="s">
        <v>499</v>
      </c>
      <c r="F334" s="7" t="s">
        <v>500</v>
      </c>
      <c r="G334" s="7" t="s">
        <v>501</v>
      </c>
    </row>
    <row r="335" ht="15" customHeight="1">
      <c r="A335" s="7">
        <v>1</v>
      </c>
      <c r="B335" s="7">
        <v>2</v>
      </c>
      <c r="C335" s="7"/>
      <c r="D335" s="7">
        <v>3</v>
      </c>
      <c r="E335" s="7">
        <v>4</v>
      </c>
      <c r="F335" s="7">
        <v>5</v>
      </c>
      <c r="G335" s="7">
        <v>6</v>
      </c>
    </row>
    <row r="336" ht="20" customHeight="1">
      <c r="A336" s="7" t="s">
        <v>664</v>
      </c>
      <c r="B336" s="8" t="s">
        <v>665</v>
      </c>
      <c r="C336" s="8"/>
      <c r="D336" s="7" t="s">
        <v>59</v>
      </c>
      <c r="E336" s="11">
        <v>1</v>
      </c>
      <c r="F336" s="11">
        <v>1600000</v>
      </c>
      <c r="G336" s="11">
        <v>1600000</v>
      </c>
    </row>
    <row r="337" ht="25" customHeight="1">
      <c r="A337" s="16" t="s">
        <v>504</v>
      </c>
      <c r="B337" s="16"/>
      <c r="C337" s="16"/>
      <c r="D337" s="16"/>
      <c r="E337" s="13">
        <f>SUBTOTAL(9,E336:E336)</f>
      </c>
      <c r="F337" s="13" t="s">
        <v>332</v>
      </c>
      <c r="G337" s="13">
        <f>SUBTOTAL(9,G336:G336)</f>
      </c>
    </row>
    <row r="338" ht="25" customHeight="1">
      <c r="A338" s="16" t="s">
        <v>558</v>
      </c>
      <c r="B338" s="16"/>
      <c r="C338" s="16"/>
      <c r="D338" s="16"/>
      <c r="E338" s="16"/>
      <c r="F338" s="16"/>
      <c r="G338" s="13">
        <f>SUBTOTAL(9,G336:G337)</f>
      </c>
    </row>
    <row r="339" ht="25" customHeight="1">
</row>
    <row r="340" ht="20" customHeight="1">
      <c r="A340" s="14" t="s">
        <v>414</v>
      </c>
      <c r="B340" s="14"/>
      <c r="C340" s="15" t="s">
        <v>247</v>
      </c>
      <c r="D340" s="15"/>
      <c r="E340" s="15"/>
      <c r="F340" s="15"/>
      <c r="G340" s="15"/>
    </row>
    <row r="341" ht="20" customHeight="1">
      <c r="A341" s="14" t="s">
        <v>415</v>
      </c>
      <c r="B341" s="14"/>
      <c r="C341" s="15" t="s">
        <v>416</v>
      </c>
      <c r="D341" s="15"/>
      <c r="E341" s="15"/>
      <c r="F341" s="15"/>
      <c r="G341" s="15"/>
    </row>
    <row r="342" ht="25" customHeight="1">
      <c r="A342" s="14" t="s">
        <v>417</v>
      </c>
      <c r="B342" s="14"/>
      <c r="C342" s="15" t="s">
        <v>391</v>
      </c>
      <c r="D342" s="15"/>
      <c r="E342" s="15"/>
      <c r="F342" s="15"/>
      <c r="G342" s="15"/>
    </row>
    <row r="343" ht="15" customHeight="1">
</row>
    <row r="344" ht="25" customHeight="1">
      <c r="A344" s="3" t="s">
        <v>562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324</v>
      </c>
      <c r="B346" s="7" t="s">
        <v>467</v>
      </c>
      <c r="C346" s="7"/>
      <c r="D346" s="7" t="s">
        <v>498</v>
      </c>
      <c r="E346" s="7" t="s">
        <v>499</v>
      </c>
      <c r="F346" s="7" t="s">
        <v>500</v>
      </c>
      <c r="G346" s="7" t="s">
        <v>501</v>
      </c>
    </row>
    <row r="347" ht="15" customHeight="1">
      <c r="A347" s="7">
        <v>1</v>
      </c>
      <c r="B347" s="7">
        <v>2</v>
      </c>
      <c r="C347" s="7"/>
      <c r="D347" s="7">
        <v>3</v>
      </c>
      <c r="E347" s="7">
        <v>4</v>
      </c>
      <c r="F347" s="7">
        <v>5</v>
      </c>
      <c r="G347" s="7">
        <v>6</v>
      </c>
    </row>
    <row r="348" ht="40" customHeight="1">
      <c r="A348" s="7" t="s">
        <v>664</v>
      </c>
      <c r="B348" s="8" t="s">
        <v>666</v>
      </c>
      <c r="C348" s="8"/>
      <c r="D348" s="7" t="s">
        <v>59</v>
      </c>
      <c r="E348" s="11">
        <v>1</v>
      </c>
      <c r="F348" s="11">
        <v>12000</v>
      </c>
      <c r="G348" s="11">
        <v>12000</v>
      </c>
    </row>
    <row r="349" ht="25" customHeight="1">
      <c r="A349" s="16" t="s">
        <v>504</v>
      </c>
      <c r="B349" s="16"/>
      <c r="C349" s="16"/>
      <c r="D349" s="16"/>
      <c r="E349" s="13">
        <f>SUBTOTAL(9,E348:E348)</f>
      </c>
      <c r="F349" s="13" t="s">
        <v>332</v>
      </c>
      <c r="G349" s="13">
        <f>SUBTOTAL(9,G348:G348)</f>
      </c>
    </row>
    <row r="350" ht="25" customHeight="1">
      <c r="A350" s="16" t="s">
        <v>558</v>
      </c>
      <c r="B350" s="16"/>
      <c r="C350" s="16"/>
      <c r="D350" s="16"/>
      <c r="E350" s="16"/>
      <c r="F350" s="16"/>
      <c r="G350" s="13">
        <f>SUBTOTAL(9,G348:G349)</f>
      </c>
    </row>
    <row r="351" ht="25" customHeight="1">
</row>
    <row r="352" ht="20" customHeight="1">
      <c r="A352" s="14" t="s">
        <v>414</v>
      </c>
      <c r="B352" s="14"/>
      <c r="C352" s="15" t="s">
        <v>247</v>
      </c>
      <c r="D352" s="15"/>
      <c r="E352" s="15"/>
      <c r="F352" s="15"/>
      <c r="G352" s="15"/>
    </row>
    <row r="353" ht="20" customHeight="1">
      <c r="A353" s="14" t="s">
        <v>415</v>
      </c>
      <c r="B353" s="14"/>
      <c r="C353" s="15" t="s">
        <v>416</v>
      </c>
      <c r="D353" s="15"/>
      <c r="E353" s="15"/>
      <c r="F353" s="15"/>
      <c r="G353" s="15"/>
    </row>
    <row r="354" ht="25" customHeight="1">
      <c r="A354" s="14" t="s">
        <v>417</v>
      </c>
      <c r="B354" s="14"/>
      <c r="C354" s="15" t="s">
        <v>391</v>
      </c>
      <c r="D354" s="15"/>
      <c r="E354" s="15"/>
      <c r="F354" s="15"/>
      <c r="G354" s="15"/>
    </row>
    <row r="355" ht="15" customHeight="1">
</row>
    <row r="356" ht="25" customHeight="1">
      <c r="A356" s="3" t="s">
        <v>564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7" t="s">
        <v>324</v>
      </c>
      <c r="B358" s="7" t="s">
        <v>467</v>
      </c>
      <c r="C358" s="7"/>
      <c r="D358" s="7" t="s">
        <v>498</v>
      </c>
      <c r="E358" s="7" t="s">
        <v>499</v>
      </c>
      <c r="F358" s="7" t="s">
        <v>500</v>
      </c>
      <c r="G358" s="7" t="s">
        <v>501</v>
      </c>
    </row>
    <row r="359" ht="15" customHeight="1">
      <c r="A359" s="7">
        <v>1</v>
      </c>
      <c r="B359" s="7">
        <v>2</v>
      </c>
      <c r="C359" s="7"/>
      <c r="D359" s="7">
        <v>3</v>
      </c>
      <c r="E359" s="7">
        <v>4</v>
      </c>
      <c r="F359" s="7">
        <v>5</v>
      </c>
      <c r="G359" s="7">
        <v>6</v>
      </c>
    </row>
    <row r="360" ht="40" customHeight="1">
      <c r="A360" s="7" t="s">
        <v>664</v>
      </c>
      <c r="B360" s="8" t="s">
        <v>667</v>
      </c>
      <c r="C360" s="8"/>
      <c r="D360" s="7" t="s">
        <v>59</v>
      </c>
      <c r="E360" s="11">
        <v>1</v>
      </c>
      <c r="F360" s="11">
        <v>35000</v>
      </c>
      <c r="G360" s="11">
        <v>35000</v>
      </c>
    </row>
    <row r="361" ht="25" customHeight="1">
      <c r="A361" s="16" t="s">
        <v>504</v>
      </c>
      <c r="B361" s="16"/>
      <c r="C361" s="16"/>
      <c r="D361" s="16"/>
      <c r="E361" s="13">
        <f>SUBTOTAL(9,E360:E360)</f>
      </c>
      <c r="F361" s="13" t="s">
        <v>332</v>
      </c>
      <c r="G361" s="13">
        <f>SUBTOTAL(9,G360:G360)</f>
      </c>
    </row>
    <row r="362" ht="25" customHeight="1">
      <c r="A362" s="16" t="s">
        <v>558</v>
      </c>
      <c r="B362" s="16"/>
      <c r="C362" s="16"/>
      <c r="D362" s="16"/>
      <c r="E362" s="16"/>
      <c r="F362" s="16"/>
      <c r="G362" s="13">
        <f>SUBTOTAL(9,G360:G361)</f>
      </c>
    </row>
    <row r="363" ht="25" customHeight="1">
</row>
    <row r="364" ht="20" customHeight="1">
      <c r="A364" s="14" t="s">
        <v>414</v>
      </c>
      <c r="B364" s="14"/>
      <c r="C364" s="15" t="s">
        <v>247</v>
      </c>
      <c r="D364" s="15"/>
      <c r="E364" s="15"/>
      <c r="F364" s="15"/>
      <c r="G364" s="15"/>
    </row>
    <row r="365" ht="20" customHeight="1">
      <c r="A365" s="14" t="s">
        <v>415</v>
      </c>
      <c r="B365" s="14"/>
      <c r="C365" s="15" t="s">
        <v>416</v>
      </c>
      <c r="D365" s="15"/>
      <c r="E365" s="15"/>
      <c r="F365" s="15"/>
      <c r="G365" s="15"/>
    </row>
    <row r="366" ht="25" customHeight="1">
      <c r="A366" s="14" t="s">
        <v>417</v>
      </c>
      <c r="B366" s="14"/>
      <c r="C366" s="15" t="s">
        <v>391</v>
      </c>
      <c r="D366" s="15"/>
      <c r="E366" s="15"/>
      <c r="F366" s="15"/>
      <c r="G366" s="15"/>
    </row>
    <row r="367" ht="15" customHeight="1">
</row>
    <row r="368" ht="25" customHeight="1">
      <c r="A368" s="3" t="s">
        <v>570</v>
      </c>
      <c r="B368" s="3"/>
      <c r="C368" s="3"/>
      <c r="D368" s="3"/>
      <c r="E368" s="3"/>
      <c r="F368" s="3"/>
      <c r="G368" s="3"/>
    </row>
    <row r="369" ht="15" customHeight="1">
</row>
    <row r="370" ht="50" customHeight="1">
      <c r="A370" s="7" t="s">
        <v>324</v>
      </c>
      <c r="B370" s="7" t="s">
        <v>467</v>
      </c>
      <c r="C370" s="7"/>
      <c r="D370" s="7" t="s">
        <v>498</v>
      </c>
      <c r="E370" s="7" t="s">
        <v>499</v>
      </c>
      <c r="F370" s="7" t="s">
        <v>500</v>
      </c>
      <c r="G370" s="7" t="s">
        <v>501</v>
      </c>
    </row>
    <row r="371" ht="15" customHeight="1">
      <c r="A371" s="7">
        <v>1</v>
      </c>
      <c r="B371" s="7">
        <v>2</v>
      </c>
      <c r="C371" s="7"/>
      <c r="D371" s="7">
        <v>3</v>
      </c>
      <c r="E371" s="7">
        <v>4</v>
      </c>
      <c r="F371" s="7">
        <v>5</v>
      </c>
      <c r="G371" s="7">
        <v>6</v>
      </c>
    </row>
    <row r="372" ht="40" customHeight="1">
      <c r="A372" s="7" t="s">
        <v>664</v>
      </c>
      <c r="B372" s="8" t="s">
        <v>668</v>
      </c>
      <c r="C372" s="8"/>
      <c r="D372" s="7" t="s">
        <v>59</v>
      </c>
      <c r="E372" s="11">
        <v>1</v>
      </c>
      <c r="F372" s="11">
        <v>193900</v>
      </c>
      <c r="G372" s="11">
        <v>193900</v>
      </c>
    </row>
    <row r="373" ht="25" customHeight="1">
      <c r="A373" s="16" t="s">
        <v>504</v>
      </c>
      <c r="B373" s="16"/>
      <c r="C373" s="16"/>
      <c r="D373" s="16"/>
      <c r="E373" s="13">
        <f>SUBTOTAL(9,E372:E372)</f>
      </c>
      <c r="F373" s="13" t="s">
        <v>332</v>
      </c>
      <c r="G373" s="13">
        <f>SUBTOTAL(9,G372:G372)</f>
      </c>
    </row>
    <row r="374" ht="25" customHeight="1">
      <c r="A374" s="16" t="s">
        <v>558</v>
      </c>
      <c r="B374" s="16"/>
      <c r="C374" s="16"/>
      <c r="D374" s="16"/>
      <c r="E374" s="16"/>
      <c r="F374" s="16"/>
      <c r="G374" s="13">
        <f>SUBTOTAL(9,G372:G373)</f>
      </c>
    </row>
    <row r="375" ht="25" customHeight="1">
</row>
    <row r="376" ht="20" customHeight="1">
      <c r="A376" s="14" t="s">
        <v>414</v>
      </c>
      <c r="B376" s="14"/>
      <c r="C376" s="15" t="s">
        <v>247</v>
      </c>
      <c r="D376" s="15"/>
      <c r="E376" s="15"/>
      <c r="F376" s="15"/>
      <c r="G376" s="15"/>
    </row>
    <row r="377" ht="20" customHeight="1">
      <c r="A377" s="14" t="s">
        <v>415</v>
      </c>
      <c r="B377" s="14"/>
      <c r="C377" s="15" t="s">
        <v>416</v>
      </c>
      <c r="D377" s="15"/>
      <c r="E377" s="15"/>
      <c r="F377" s="15"/>
      <c r="G377" s="15"/>
    </row>
    <row r="378" ht="25" customHeight="1">
      <c r="A378" s="14" t="s">
        <v>417</v>
      </c>
      <c r="B378" s="14"/>
      <c r="C378" s="15" t="s">
        <v>391</v>
      </c>
      <c r="D378" s="15"/>
      <c r="E378" s="15"/>
      <c r="F378" s="15"/>
      <c r="G378" s="15"/>
    </row>
    <row r="379" ht="15" customHeight="1">
</row>
    <row r="380" ht="25" customHeight="1">
      <c r="A380" s="3" t="s">
        <v>586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7" t="s">
        <v>324</v>
      </c>
      <c r="B382" s="7" t="s">
        <v>467</v>
      </c>
      <c r="C382" s="7"/>
      <c r="D382" s="7" t="s">
        <v>498</v>
      </c>
      <c r="E382" s="7" t="s">
        <v>499</v>
      </c>
      <c r="F382" s="7" t="s">
        <v>500</v>
      </c>
      <c r="G382" s="7" t="s">
        <v>501</v>
      </c>
    </row>
    <row r="383" ht="15" customHeight="1">
      <c r="A383" s="7">
        <v>1</v>
      </c>
      <c r="B383" s="7">
        <v>2</v>
      </c>
      <c r="C383" s="7"/>
      <c r="D383" s="7">
        <v>3</v>
      </c>
      <c r="E383" s="7">
        <v>4</v>
      </c>
      <c r="F383" s="7">
        <v>5</v>
      </c>
      <c r="G383" s="7">
        <v>6</v>
      </c>
    </row>
    <row r="384" ht="40" customHeight="1">
      <c r="A384" s="7" t="s">
        <v>664</v>
      </c>
      <c r="B384" s="8" t="s">
        <v>669</v>
      </c>
      <c r="C384" s="8"/>
      <c r="D384" s="7" t="s">
        <v>59</v>
      </c>
      <c r="E384" s="11">
        <v>1</v>
      </c>
      <c r="F384" s="11">
        <v>1918500</v>
      </c>
      <c r="G384" s="11">
        <v>1918500</v>
      </c>
    </row>
    <row r="385" ht="40" customHeight="1">
      <c r="A385" s="7" t="s">
        <v>664</v>
      </c>
      <c r="B385" s="8" t="s">
        <v>670</v>
      </c>
      <c r="C385" s="8"/>
      <c r="D385" s="7" t="s">
        <v>59</v>
      </c>
      <c r="E385" s="11">
        <v>1</v>
      </c>
      <c r="F385" s="11">
        <v>110000</v>
      </c>
      <c r="G385" s="11">
        <v>110000</v>
      </c>
    </row>
    <row r="386" ht="25" customHeight="1">
      <c r="A386" s="16" t="s">
        <v>504</v>
      </c>
      <c r="B386" s="16"/>
      <c r="C386" s="16"/>
      <c r="D386" s="16"/>
      <c r="E386" s="13">
        <f>SUBTOTAL(9,E384:E385)</f>
      </c>
      <c r="F386" s="13" t="s">
        <v>332</v>
      </c>
      <c r="G386" s="13">
        <f>SUBTOTAL(9,G384:G385)</f>
      </c>
    </row>
    <row r="387" ht="25" customHeight="1">
      <c r="A387" s="16" t="s">
        <v>558</v>
      </c>
      <c r="B387" s="16"/>
      <c r="C387" s="16"/>
      <c r="D387" s="16"/>
      <c r="E387" s="16"/>
      <c r="F387" s="16"/>
      <c r="G387" s="13">
        <f>SUBTOTAL(9,G384:G386)</f>
      </c>
    </row>
    <row r="388" ht="25" customHeight="1">
</row>
    <row r="389" ht="20" customHeight="1">
      <c r="A389" s="14" t="s">
        <v>414</v>
      </c>
      <c r="B389" s="14"/>
      <c r="C389" s="15" t="s">
        <v>247</v>
      </c>
      <c r="D389" s="15"/>
      <c r="E389" s="15"/>
      <c r="F389" s="15"/>
      <c r="G389" s="15"/>
    </row>
    <row r="390" ht="20" customHeight="1">
      <c r="A390" s="14" t="s">
        <v>415</v>
      </c>
      <c r="B390" s="14"/>
      <c r="C390" s="15" t="s">
        <v>416</v>
      </c>
      <c r="D390" s="15"/>
      <c r="E390" s="15"/>
      <c r="F390" s="15"/>
      <c r="G390" s="15"/>
    </row>
    <row r="391" ht="25" customHeight="1">
      <c r="A391" s="14" t="s">
        <v>417</v>
      </c>
      <c r="B391" s="14"/>
      <c r="C391" s="15" t="s">
        <v>391</v>
      </c>
      <c r="D391" s="15"/>
      <c r="E391" s="15"/>
      <c r="F391" s="15"/>
      <c r="G391" s="15"/>
    </row>
    <row r="392" ht="15" customHeight="1">
</row>
    <row r="393" ht="25" customHeight="1">
      <c r="A393" s="3" t="s">
        <v>497</v>
      </c>
      <c r="B393" s="3"/>
      <c r="C393" s="3"/>
      <c r="D393" s="3"/>
      <c r="E393" s="3"/>
      <c r="F393" s="3"/>
      <c r="G393" s="3"/>
    </row>
    <row r="394" ht="15" customHeight="1">
</row>
    <row r="395" ht="50" customHeight="1">
      <c r="A395" s="7" t="s">
        <v>324</v>
      </c>
      <c r="B395" s="7" t="s">
        <v>467</v>
      </c>
      <c r="C395" s="7"/>
      <c r="D395" s="7" t="s">
        <v>498</v>
      </c>
      <c r="E395" s="7" t="s">
        <v>499</v>
      </c>
      <c r="F395" s="7" t="s">
        <v>500</v>
      </c>
      <c r="G395" s="7" t="s">
        <v>501</v>
      </c>
    </row>
    <row r="396" ht="15" customHeight="1">
      <c r="A396" s="7">
        <v>1</v>
      </c>
      <c r="B396" s="7">
        <v>2</v>
      </c>
      <c r="C396" s="7"/>
      <c r="D396" s="7">
        <v>3</v>
      </c>
      <c r="E396" s="7">
        <v>4</v>
      </c>
      <c r="F396" s="7">
        <v>5</v>
      </c>
      <c r="G396" s="7">
        <v>6</v>
      </c>
    </row>
    <row r="397" ht="40" customHeight="1">
      <c r="A397" s="7" t="s">
        <v>664</v>
      </c>
      <c r="B397" s="8" t="s">
        <v>671</v>
      </c>
      <c r="C397" s="8"/>
      <c r="D397" s="7" t="s">
        <v>59</v>
      </c>
      <c r="E397" s="11">
        <v>1</v>
      </c>
      <c r="F397" s="11">
        <v>884828.2</v>
      </c>
      <c r="G397" s="11">
        <v>884828.2</v>
      </c>
    </row>
    <row r="398" ht="25" customHeight="1">
      <c r="A398" s="16" t="s">
        <v>504</v>
      </c>
      <c r="B398" s="16"/>
      <c r="C398" s="16"/>
      <c r="D398" s="16"/>
      <c r="E398" s="13">
        <f>SUBTOTAL(9,E397:E397)</f>
      </c>
      <c r="F398" s="13" t="s">
        <v>332</v>
      </c>
      <c r="G398" s="13">
        <f>SUBTOTAL(9,G397:G397)</f>
      </c>
    </row>
    <row r="399" ht="25" customHeight="1">
      <c r="A399" s="16" t="s">
        <v>558</v>
      </c>
      <c r="B399" s="16"/>
      <c r="C399" s="16"/>
      <c r="D399" s="16"/>
      <c r="E399" s="16"/>
      <c r="F399" s="16"/>
      <c r="G399" s="13">
        <f>SUBTOTAL(9,G397:G398)</f>
      </c>
    </row>
    <row r="400" ht="25" customHeight="1">
</row>
    <row r="401" ht="20" customHeight="1">
      <c r="A401" s="14" t="s">
        <v>414</v>
      </c>
      <c r="B401" s="14"/>
      <c r="C401" s="15" t="s">
        <v>247</v>
      </c>
      <c r="D401" s="15"/>
      <c r="E401" s="15"/>
      <c r="F401" s="15"/>
      <c r="G401" s="15"/>
    </row>
    <row r="402" ht="20" customHeight="1">
      <c r="A402" s="14" t="s">
        <v>415</v>
      </c>
      <c r="B402" s="14"/>
      <c r="C402" s="15" t="s">
        <v>416</v>
      </c>
      <c r="D402" s="15"/>
      <c r="E402" s="15"/>
      <c r="F402" s="15"/>
      <c r="G402" s="15"/>
    </row>
    <row r="403" ht="25" customHeight="1">
      <c r="A403" s="14" t="s">
        <v>417</v>
      </c>
      <c r="B403" s="14"/>
      <c r="C403" s="15" t="s">
        <v>391</v>
      </c>
      <c r="D403" s="15"/>
      <c r="E403" s="15"/>
      <c r="F403" s="15"/>
      <c r="G403" s="15"/>
    </row>
    <row r="404" ht="15" customHeight="1">
</row>
    <row r="405" ht="25" customHeight="1">
      <c r="A405" s="3" t="s">
        <v>559</v>
      </c>
      <c r="B405" s="3"/>
      <c r="C405" s="3"/>
      <c r="D405" s="3"/>
      <c r="E405" s="3"/>
      <c r="F405" s="3"/>
      <c r="G405" s="3"/>
    </row>
    <row r="406" ht="15" customHeight="1">
</row>
    <row r="407" ht="50" customHeight="1">
      <c r="A407" s="7" t="s">
        <v>324</v>
      </c>
      <c r="B407" s="7" t="s">
        <v>467</v>
      </c>
      <c r="C407" s="7"/>
      <c r="D407" s="7" t="s">
        <v>498</v>
      </c>
      <c r="E407" s="7" t="s">
        <v>499</v>
      </c>
      <c r="F407" s="7" t="s">
        <v>500</v>
      </c>
      <c r="G407" s="7" t="s">
        <v>501</v>
      </c>
    </row>
    <row r="408" ht="15" customHeight="1">
      <c r="A408" s="7">
        <v>1</v>
      </c>
      <c r="B408" s="7">
        <v>2</v>
      </c>
      <c r="C408" s="7"/>
      <c r="D408" s="7">
        <v>3</v>
      </c>
      <c r="E408" s="7">
        <v>4</v>
      </c>
      <c r="F408" s="7">
        <v>5</v>
      </c>
      <c r="G408" s="7">
        <v>6</v>
      </c>
    </row>
    <row r="409" ht="40" customHeight="1">
      <c r="A409" s="7" t="s">
        <v>664</v>
      </c>
      <c r="B409" s="8" t="s">
        <v>672</v>
      </c>
      <c r="C409" s="8"/>
      <c r="D409" s="7" t="s">
        <v>59</v>
      </c>
      <c r="E409" s="11">
        <v>1</v>
      </c>
      <c r="F409" s="11">
        <v>143594.37</v>
      </c>
      <c r="G409" s="11">
        <v>143594.37</v>
      </c>
    </row>
    <row r="410" ht="25" customHeight="1">
      <c r="A410" s="16" t="s">
        <v>504</v>
      </c>
      <c r="B410" s="16"/>
      <c r="C410" s="16"/>
      <c r="D410" s="16"/>
      <c r="E410" s="13">
        <f>SUBTOTAL(9,E409:E409)</f>
      </c>
      <c r="F410" s="13" t="s">
        <v>332</v>
      </c>
      <c r="G410" s="13">
        <f>SUBTOTAL(9,G409:G409)</f>
      </c>
    </row>
    <row r="411" ht="25" customHeight="1">
      <c r="A411" s="16" t="s">
        <v>558</v>
      </c>
      <c r="B411" s="16"/>
      <c r="C411" s="16"/>
      <c r="D411" s="16"/>
      <c r="E411" s="16"/>
      <c r="F411" s="16"/>
      <c r="G411" s="13">
        <f>SUBTOTAL(9,G409:G410)</f>
      </c>
    </row>
    <row r="412" ht="25" customHeight="1">
</row>
    <row r="413" ht="20" customHeight="1">
      <c r="A413" s="14" t="s">
        <v>414</v>
      </c>
      <c r="B413" s="14"/>
      <c r="C413" s="15" t="s">
        <v>295</v>
      </c>
      <c r="D413" s="15"/>
      <c r="E413" s="15"/>
      <c r="F413" s="15"/>
      <c r="G413" s="15"/>
    </row>
    <row r="414" ht="20" customHeight="1">
      <c r="A414" s="14" t="s">
        <v>415</v>
      </c>
      <c r="B414" s="14"/>
      <c r="C414" s="15" t="s">
        <v>416</v>
      </c>
      <c r="D414" s="15"/>
      <c r="E414" s="15"/>
      <c r="F414" s="15"/>
      <c r="G414" s="15"/>
    </row>
    <row r="415" ht="25" customHeight="1">
      <c r="A415" s="14" t="s">
        <v>417</v>
      </c>
      <c r="B415" s="14"/>
      <c r="C415" s="15" t="s">
        <v>391</v>
      </c>
      <c r="D415" s="15"/>
      <c r="E415" s="15"/>
      <c r="F415" s="15"/>
      <c r="G415" s="15"/>
    </row>
    <row r="416" ht="15" customHeight="1">
</row>
    <row r="417" ht="25" customHeight="1">
      <c r="A417" s="3" t="s">
        <v>564</v>
      </c>
      <c r="B417" s="3"/>
      <c r="C417" s="3"/>
      <c r="D417" s="3"/>
      <c r="E417" s="3"/>
      <c r="F417" s="3"/>
      <c r="G417" s="3"/>
    </row>
    <row r="418" ht="15" customHeight="1">
</row>
    <row r="419" ht="50" customHeight="1">
      <c r="A419" s="7" t="s">
        <v>324</v>
      </c>
      <c r="B419" s="7" t="s">
        <v>467</v>
      </c>
      <c r="C419" s="7"/>
      <c r="D419" s="7" t="s">
        <v>498</v>
      </c>
      <c r="E419" s="7" t="s">
        <v>499</v>
      </c>
      <c r="F419" s="7" t="s">
        <v>500</v>
      </c>
      <c r="G419" s="7" t="s">
        <v>501</v>
      </c>
    </row>
    <row r="420" ht="15" customHeight="1">
      <c r="A420" s="7">
        <v>1</v>
      </c>
      <c r="B420" s="7">
        <v>2</v>
      </c>
      <c r="C420" s="7"/>
      <c r="D420" s="7">
        <v>3</v>
      </c>
      <c r="E420" s="7">
        <v>4</v>
      </c>
      <c r="F420" s="7">
        <v>5</v>
      </c>
      <c r="G420" s="7">
        <v>6</v>
      </c>
    </row>
    <row r="421" ht="40" customHeight="1">
      <c r="A421" s="7" t="s">
        <v>664</v>
      </c>
      <c r="B421" s="8" t="s">
        <v>667</v>
      </c>
      <c r="C421" s="8"/>
      <c r="D421" s="7" t="s">
        <v>59</v>
      </c>
      <c r="E421" s="11">
        <v>1</v>
      </c>
      <c r="F421" s="11">
        <v>1429170</v>
      </c>
      <c r="G421" s="11">
        <v>1429170</v>
      </c>
    </row>
    <row r="422" ht="25" customHeight="1">
      <c r="A422" s="16" t="s">
        <v>504</v>
      </c>
      <c r="B422" s="16"/>
      <c r="C422" s="16"/>
      <c r="D422" s="16"/>
      <c r="E422" s="13">
        <f>SUBTOTAL(9,E421:E421)</f>
      </c>
      <c r="F422" s="13" t="s">
        <v>332</v>
      </c>
      <c r="G422" s="13">
        <f>SUBTOTAL(9,G421:G421)</f>
      </c>
    </row>
    <row r="423" ht="25" customHeight="1">
      <c r="A423" s="16" t="s">
        <v>558</v>
      </c>
      <c r="B423" s="16"/>
      <c r="C423" s="16"/>
      <c r="D423" s="16"/>
      <c r="E423" s="16"/>
      <c r="F423" s="16"/>
      <c r="G423" s="13">
        <f>SUBTOTAL(9,G421:G422)</f>
      </c>
    </row>
    <row r="424" ht="25" customHeight="1">
</row>
    <row r="425" ht="20" customHeight="1">
      <c r="A425" s="14" t="s">
        <v>414</v>
      </c>
      <c r="B425" s="14"/>
      <c r="C425" s="15" t="s">
        <v>247</v>
      </c>
      <c r="D425" s="15"/>
      <c r="E425" s="15"/>
      <c r="F425" s="15"/>
      <c r="G425" s="15"/>
    </row>
    <row r="426" ht="20" customHeight="1">
      <c r="A426" s="14" t="s">
        <v>415</v>
      </c>
      <c r="B426" s="14"/>
      <c r="C426" s="15" t="s">
        <v>496</v>
      </c>
      <c r="D426" s="15"/>
      <c r="E426" s="15"/>
      <c r="F426" s="15"/>
      <c r="G426" s="15"/>
    </row>
    <row r="427" ht="25" customHeight="1">
      <c r="A427" s="14" t="s">
        <v>417</v>
      </c>
      <c r="B427" s="14"/>
      <c r="C427" s="15" t="s">
        <v>394</v>
      </c>
      <c r="D427" s="15"/>
      <c r="E427" s="15"/>
      <c r="F427" s="15"/>
      <c r="G427" s="15"/>
    </row>
    <row r="428" ht="15" customHeight="1">
</row>
    <row r="429" ht="25" customHeight="1">
      <c r="A429" s="3" t="s">
        <v>497</v>
      </c>
      <c r="B429" s="3"/>
      <c r="C429" s="3"/>
      <c r="D429" s="3"/>
      <c r="E429" s="3"/>
      <c r="F429" s="3"/>
      <c r="G429" s="3"/>
    </row>
    <row r="430" ht="15" customHeight="1">
</row>
    <row r="431" ht="50" customHeight="1">
      <c r="A431" s="7" t="s">
        <v>324</v>
      </c>
      <c r="B431" s="7" t="s">
        <v>467</v>
      </c>
      <c r="C431" s="7"/>
      <c r="D431" s="7" t="s">
        <v>498</v>
      </c>
      <c r="E431" s="7" t="s">
        <v>499</v>
      </c>
      <c r="F431" s="7" t="s">
        <v>500</v>
      </c>
      <c r="G431" s="7" t="s">
        <v>501</v>
      </c>
    </row>
    <row r="432" ht="15" customHeight="1">
      <c r="A432" s="7">
        <v>1</v>
      </c>
      <c r="B432" s="7">
        <v>2</v>
      </c>
      <c r="C432" s="7"/>
      <c r="D432" s="7">
        <v>3</v>
      </c>
      <c r="E432" s="7">
        <v>4</v>
      </c>
      <c r="F432" s="7">
        <v>5</v>
      </c>
      <c r="G432" s="7">
        <v>6</v>
      </c>
    </row>
    <row r="433" ht="20" customHeight="1">
      <c r="A433" s="7" t="s">
        <v>673</v>
      </c>
      <c r="B433" s="8" t="s">
        <v>674</v>
      </c>
      <c r="C433" s="8"/>
      <c r="D433" s="7" t="s">
        <v>59</v>
      </c>
      <c r="E433" s="11">
        <v>1</v>
      </c>
      <c r="F433" s="11">
        <v>1600000</v>
      </c>
      <c r="G433" s="11">
        <v>1600000</v>
      </c>
    </row>
    <row r="434" ht="25" customHeight="1">
      <c r="A434" s="16" t="s">
        <v>504</v>
      </c>
      <c r="B434" s="16"/>
      <c r="C434" s="16"/>
      <c r="D434" s="16"/>
      <c r="E434" s="13">
        <f>SUBTOTAL(9,E433:E433)</f>
      </c>
      <c r="F434" s="13" t="s">
        <v>332</v>
      </c>
      <c r="G434" s="13">
        <f>SUBTOTAL(9,G433:G433)</f>
      </c>
    </row>
    <row r="435" ht="25" customHeight="1">
      <c r="A435" s="16" t="s">
        <v>558</v>
      </c>
      <c r="B435" s="16"/>
      <c r="C435" s="16"/>
      <c r="D435" s="16"/>
      <c r="E435" s="16"/>
      <c r="F435" s="16"/>
      <c r="G435" s="13">
        <f>SUBTOTAL(9,G433:G434)</f>
      </c>
    </row>
    <row r="436" ht="25" customHeight="1">
</row>
    <row r="437" ht="20" customHeight="1">
      <c r="A437" s="14" t="s">
        <v>414</v>
      </c>
      <c r="B437" s="14"/>
      <c r="C437" s="15" t="s">
        <v>247</v>
      </c>
      <c r="D437" s="15"/>
      <c r="E437" s="15"/>
      <c r="F437" s="15"/>
      <c r="G437" s="15"/>
    </row>
    <row r="438" ht="20" customHeight="1">
      <c r="A438" s="14" t="s">
        <v>415</v>
      </c>
      <c r="B438" s="14"/>
      <c r="C438" s="15" t="s">
        <v>416</v>
      </c>
      <c r="D438" s="15"/>
      <c r="E438" s="15"/>
      <c r="F438" s="15"/>
      <c r="G438" s="15"/>
    </row>
    <row r="439" ht="25" customHeight="1">
      <c r="A439" s="14" t="s">
        <v>417</v>
      </c>
      <c r="B439" s="14"/>
      <c r="C439" s="15" t="s">
        <v>394</v>
      </c>
      <c r="D439" s="15"/>
      <c r="E439" s="15"/>
      <c r="F439" s="15"/>
      <c r="G439" s="15"/>
    </row>
    <row r="440" ht="15" customHeight="1">
</row>
    <row r="441" ht="25" customHeight="1">
      <c r="A441" s="3" t="s">
        <v>562</v>
      </c>
      <c r="B441" s="3"/>
      <c r="C441" s="3"/>
      <c r="D441" s="3"/>
      <c r="E441" s="3"/>
      <c r="F441" s="3"/>
      <c r="G441" s="3"/>
    </row>
    <row r="442" ht="15" customHeight="1">
</row>
    <row r="443" ht="50" customHeight="1">
      <c r="A443" s="7" t="s">
        <v>324</v>
      </c>
      <c r="B443" s="7" t="s">
        <v>467</v>
      </c>
      <c r="C443" s="7"/>
      <c r="D443" s="7" t="s">
        <v>498</v>
      </c>
      <c r="E443" s="7" t="s">
        <v>499</v>
      </c>
      <c r="F443" s="7" t="s">
        <v>500</v>
      </c>
      <c r="G443" s="7" t="s">
        <v>501</v>
      </c>
    </row>
    <row r="444" ht="15" customHeight="1">
      <c r="A444" s="7">
        <v>1</v>
      </c>
      <c r="B444" s="7">
        <v>2</v>
      </c>
      <c r="C444" s="7"/>
      <c r="D444" s="7">
        <v>3</v>
      </c>
      <c r="E444" s="7">
        <v>4</v>
      </c>
      <c r="F444" s="7">
        <v>5</v>
      </c>
      <c r="G444" s="7">
        <v>6</v>
      </c>
    </row>
    <row r="445" ht="40" customHeight="1">
      <c r="A445" s="7" t="s">
        <v>673</v>
      </c>
      <c r="B445" s="8" t="s">
        <v>675</v>
      </c>
      <c r="C445" s="8"/>
      <c r="D445" s="7" t="s">
        <v>59</v>
      </c>
      <c r="E445" s="11">
        <v>1</v>
      </c>
      <c r="F445" s="11">
        <v>12000</v>
      </c>
      <c r="G445" s="11">
        <v>12000</v>
      </c>
    </row>
    <row r="446" ht="25" customHeight="1">
      <c r="A446" s="16" t="s">
        <v>504</v>
      </c>
      <c r="B446" s="16"/>
      <c r="C446" s="16"/>
      <c r="D446" s="16"/>
      <c r="E446" s="13">
        <f>SUBTOTAL(9,E445:E445)</f>
      </c>
      <c r="F446" s="13" t="s">
        <v>332</v>
      </c>
      <c r="G446" s="13">
        <f>SUBTOTAL(9,G445:G445)</f>
      </c>
    </row>
    <row r="447" ht="25" customHeight="1">
      <c r="A447" s="16" t="s">
        <v>558</v>
      </c>
      <c r="B447" s="16"/>
      <c r="C447" s="16"/>
      <c r="D447" s="16"/>
      <c r="E447" s="16"/>
      <c r="F447" s="16"/>
      <c r="G447" s="13">
        <f>SUBTOTAL(9,G445:G446)</f>
      </c>
    </row>
    <row r="448" ht="25" customHeight="1">
</row>
    <row r="449" ht="20" customHeight="1">
      <c r="A449" s="14" t="s">
        <v>414</v>
      </c>
      <c r="B449" s="14"/>
      <c r="C449" s="15" t="s">
        <v>247</v>
      </c>
      <c r="D449" s="15"/>
      <c r="E449" s="15"/>
      <c r="F449" s="15"/>
      <c r="G449" s="15"/>
    </row>
    <row r="450" ht="20" customHeight="1">
      <c r="A450" s="14" t="s">
        <v>415</v>
      </c>
      <c r="B450" s="14"/>
      <c r="C450" s="15" t="s">
        <v>416</v>
      </c>
      <c r="D450" s="15"/>
      <c r="E450" s="15"/>
      <c r="F450" s="15"/>
      <c r="G450" s="15"/>
    </row>
    <row r="451" ht="25" customHeight="1">
      <c r="A451" s="14" t="s">
        <v>417</v>
      </c>
      <c r="B451" s="14"/>
      <c r="C451" s="15" t="s">
        <v>394</v>
      </c>
      <c r="D451" s="15"/>
      <c r="E451" s="15"/>
      <c r="F451" s="15"/>
      <c r="G451" s="15"/>
    </row>
    <row r="452" ht="15" customHeight="1">
</row>
    <row r="453" ht="25" customHeight="1">
      <c r="A453" s="3" t="s">
        <v>564</v>
      </c>
      <c r="B453" s="3"/>
      <c r="C453" s="3"/>
      <c r="D453" s="3"/>
      <c r="E453" s="3"/>
      <c r="F453" s="3"/>
      <c r="G453" s="3"/>
    </row>
    <row r="454" ht="15" customHeight="1">
</row>
    <row r="455" ht="50" customHeight="1">
      <c r="A455" s="7" t="s">
        <v>324</v>
      </c>
      <c r="B455" s="7" t="s">
        <v>467</v>
      </c>
      <c r="C455" s="7"/>
      <c r="D455" s="7" t="s">
        <v>498</v>
      </c>
      <c r="E455" s="7" t="s">
        <v>499</v>
      </c>
      <c r="F455" s="7" t="s">
        <v>500</v>
      </c>
      <c r="G455" s="7" t="s">
        <v>501</v>
      </c>
    </row>
    <row r="456" ht="15" customHeight="1">
      <c r="A456" s="7">
        <v>1</v>
      </c>
      <c r="B456" s="7">
        <v>2</v>
      </c>
      <c r="C456" s="7"/>
      <c r="D456" s="7">
        <v>3</v>
      </c>
      <c r="E456" s="7">
        <v>4</v>
      </c>
      <c r="F456" s="7">
        <v>5</v>
      </c>
      <c r="G456" s="7">
        <v>6</v>
      </c>
    </row>
    <row r="457" ht="40" customHeight="1">
      <c r="A457" s="7" t="s">
        <v>673</v>
      </c>
      <c r="B457" s="8" t="s">
        <v>676</v>
      </c>
      <c r="C457" s="8"/>
      <c r="D457" s="7" t="s">
        <v>59</v>
      </c>
      <c r="E457" s="11">
        <v>1</v>
      </c>
      <c r="F457" s="11">
        <v>35000</v>
      </c>
      <c r="G457" s="11">
        <v>35000</v>
      </c>
    </row>
    <row r="458" ht="25" customHeight="1">
      <c r="A458" s="16" t="s">
        <v>504</v>
      </c>
      <c r="B458" s="16"/>
      <c r="C458" s="16"/>
      <c r="D458" s="16"/>
      <c r="E458" s="13">
        <f>SUBTOTAL(9,E457:E457)</f>
      </c>
      <c r="F458" s="13" t="s">
        <v>332</v>
      </c>
      <c r="G458" s="13">
        <f>SUBTOTAL(9,G457:G457)</f>
      </c>
    </row>
    <row r="459" ht="25" customHeight="1">
      <c r="A459" s="16" t="s">
        <v>558</v>
      </c>
      <c r="B459" s="16"/>
      <c r="C459" s="16"/>
      <c r="D459" s="16"/>
      <c r="E459" s="16"/>
      <c r="F459" s="16"/>
      <c r="G459" s="13">
        <f>SUBTOTAL(9,G457:G458)</f>
      </c>
    </row>
    <row r="460" ht="25" customHeight="1">
</row>
    <row r="461" ht="20" customHeight="1">
      <c r="A461" s="14" t="s">
        <v>414</v>
      </c>
      <c r="B461" s="14"/>
      <c r="C461" s="15" t="s">
        <v>247</v>
      </c>
      <c r="D461" s="15"/>
      <c r="E461" s="15"/>
      <c r="F461" s="15"/>
      <c r="G461" s="15"/>
    </row>
    <row r="462" ht="20" customHeight="1">
      <c r="A462" s="14" t="s">
        <v>415</v>
      </c>
      <c r="B462" s="14"/>
      <c r="C462" s="15" t="s">
        <v>416</v>
      </c>
      <c r="D462" s="15"/>
      <c r="E462" s="15"/>
      <c r="F462" s="15"/>
      <c r="G462" s="15"/>
    </row>
    <row r="463" ht="25" customHeight="1">
      <c r="A463" s="14" t="s">
        <v>417</v>
      </c>
      <c r="B463" s="14"/>
      <c r="C463" s="15" t="s">
        <v>394</v>
      </c>
      <c r="D463" s="15"/>
      <c r="E463" s="15"/>
      <c r="F463" s="15"/>
      <c r="G463" s="15"/>
    </row>
    <row r="464" ht="15" customHeight="1">
</row>
    <row r="465" ht="25" customHeight="1">
      <c r="A465" s="3" t="s">
        <v>570</v>
      </c>
      <c r="B465" s="3"/>
      <c r="C465" s="3"/>
      <c r="D465" s="3"/>
      <c r="E465" s="3"/>
      <c r="F465" s="3"/>
      <c r="G465" s="3"/>
    </row>
    <row r="466" ht="15" customHeight="1">
</row>
    <row r="467" ht="50" customHeight="1">
      <c r="A467" s="7" t="s">
        <v>324</v>
      </c>
      <c r="B467" s="7" t="s">
        <v>467</v>
      </c>
      <c r="C467" s="7"/>
      <c r="D467" s="7" t="s">
        <v>498</v>
      </c>
      <c r="E467" s="7" t="s">
        <v>499</v>
      </c>
      <c r="F467" s="7" t="s">
        <v>500</v>
      </c>
      <c r="G467" s="7" t="s">
        <v>501</v>
      </c>
    </row>
    <row r="468" ht="15" customHeight="1">
      <c r="A468" s="7">
        <v>1</v>
      </c>
      <c r="B468" s="7">
        <v>2</v>
      </c>
      <c r="C468" s="7"/>
      <c r="D468" s="7">
        <v>3</v>
      </c>
      <c r="E468" s="7">
        <v>4</v>
      </c>
      <c r="F468" s="7">
        <v>5</v>
      </c>
      <c r="G468" s="7">
        <v>6</v>
      </c>
    </row>
    <row r="469" ht="40" customHeight="1">
      <c r="A469" s="7" t="s">
        <v>673</v>
      </c>
      <c r="B469" s="8" t="s">
        <v>677</v>
      </c>
      <c r="C469" s="8"/>
      <c r="D469" s="7" t="s">
        <v>59</v>
      </c>
      <c r="E469" s="11">
        <v>1</v>
      </c>
      <c r="F469" s="11">
        <v>193900</v>
      </c>
      <c r="G469" s="11">
        <v>193900</v>
      </c>
    </row>
    <row r="470" ht="25" customHeight="1">
      <c r="A470" s="16" t="s">
        <v>504</v>
      </c>
      <c r="B470" s="16"/>
      <c r="C470" s="16"/>
      <c r="D470" s="16"/>
      <c r="E470" s="13">
        <f>SUBTOTAL(9,E469:E469)</f>
      </c>
      <c r="F470" s="13" t="s">
        <v>332</v>
      </c>
      <c r="G470" s="13">
        <f>SUBTOTAL(9,G469:G469)</f>
      </c>
    </row>
    <row r="471" ht="25" customHeight="1">
      <c r="A471" s="16" t="s">
        <v>558</v>
      </c>
      <c r="B471" s="16"/>
      <c r="C471" s="16"/>
      <c r="D471" s="16"/>
      <c r="E471" s="16"/>
      <c r="F471" s="16"/>
      <c r="G471" s="13">
        <f>SUBTOTAL(9,G469:G470)</f>
      </c>
    </row>
    <row r="472" ht="25" customHeight="1">
</row>
    <row r="473" ht="20" customHeight="1">
      <c r="A473" s="14" t="s">
        <v>414</v>
      </c>
      <c r="B473" s="14"/>
      <c r="C473" s="15" t="s">
        <v>247</v>
      </c>
      <c r="D473" s="15"/>
      <c r="E473" s="15"/>
      <c r="F473" s="15"/>
      <c r="G473" s="15"/>
    </row>
    <row r="474" ht="20" customHeight="1">
      <c r="A474" s="14" t="s">
        <v>415</v>
      </c>
      <c r="B474" s="14"/>
      <c r="C474" s="15" t="s">
        <v>416</v>
      </c>
      <c r="D474" s="15"/>
      <c r="E474" s="15"/>
      <c r="F474" s="15"/>
      <c r="G474" s="15"/>
    </row>
    <row r="475" ht="25" customHeight="1">
      <c r="A475" s="14" t="s">
        <v>417</v>
      </c>
      <c r="B475" s="14"/>
      <c r="C475" s="15" t="s">
        <v>394</v>
      </c>
      <c r="D475" s="15"/>
      <c r="E475" s="15"/>
      <c r="F475" s="15"/>
      <c r="G475" s="15"/>
    </row>
    <row r="476" ht="15" customHeight="1">
</row>
    <row r="477" ht="25" customHeight="1">
      <c r="A477" s="3" t="s">
        <v>586</v>
      </c>
      <c r="B477" s="3"/>
      <c r="C477" s="3"/>
      <c r="D477" s="3"/>
      <c r="E477" s="3"/>
      <c r="F477" s="3"/>
      <c r="G477" s="3"/>
    </row>
    <row r="478" ht="15" customHeight="1">
</row>
    <row r="479" ht="50" customHeight="1">
      <c r="A479" s="7" t="s">
        <v>324</v>
      </c>
      <c r="B479" s="7" t="s">
        <v>467</v>
      </c>
      <c r="C479" s="7"/>
      <c r="D479" s="7" t="s">
        <v>498</v>
      </c>
      <c r="E479" s="7" t="s">
        <v>499</v>
      </c>
      <c r="F479" s="7" t="s">
        <v>500</v>
      </c>
      <c r="G479" s="7" t="s">
        <v>501</v>
      </c>
    </row>
    <row r="480" ht="15" customHeight="1">
      <c r="A480" s="7">
        <v>1</v>
      </c>
      <c r="B480" s="7">
        <v>2</v>
      </c>
      <c r="C480" s="7"/>
      <c r="D480" s="7">
        <v>3</v>
      </c>
      <c r="E480" s="7">
        <v>4</v>
      </c>
      <c r="F480" s="7">
        <v>5</v>
      </c>
      <c r="G480" s="7">
        <v>6</v>
      </c>
    </row>
    <row r="481" ht="40" customHeight="1">
      <c r="A481" s="7" t="s">
        <v>673</v>
      </c>
      <c r="B481" s="8" t="s">
        <v>678</v>
      </c>
      <c r="C481" s="8"/>
      <c r="D481" s="7" t="s">
        <v>59</v>
      </c>
      <c r="E481" s="11">
        <v>1</v>
      </c>
      <c r="F481" s="11">
        <v>2246000</v>
      </c>
      <c r="G481" s="11">
        <v>2246000</v>
      </c>
    </row>
    <row r="482" ht="40" customHeight="1">
      <c r="A482" s="7" t="s">
        <v>673</v>
      </c>
      <c r="B482" s="8" t="s">
        <v>679</v>
      </c>
      <c r="C482" s="8"/>
      <c r="D482" s="7" t="s">
        <v>59</v>
      </c>
      <c r="E482" s="11">
        <v>1</v>
      </c>
      <c r="F482" s="11">
        <v>110000</v>
      </c>
      <c r="G482" s="11">
        <v>110000</v>
      </c>
    </row>
    <row r="483" ht="25" customHeight="1">
      <c r="A483" s="16" t="s">
        <v>504</v>
      </c>
      <c r="B483" s="16"/>
      <c r="C483" s="16"/>
      <c r="D483" s="16"/>
      <c r="E483" s="13">
        <f>SUBTOTAL(9,E481:E482)</f>
      </c>
      <c r="F483" s="13" t="s">
        <v>332</v>
      </c>
      <c r="G483" s="13">
        <f>SUBTOTAL(9,G481:G482)</f>
      </c>
    </row>
    <row r="484" ht="25" customHeight="1">
      <c r="A484" s="16" t="s">
        <v>558</v>
      </c>
      <c r="B484" s="16"/>
      <c r="C484" s="16"/>
      <c r="D484" s="16"/>
      <c r="E484" s="16"/>
      <c r="F484" s="16"/>
      <c r="G484" s="13">
        <f>SUBTOTAL(9,G481:G483)</f>
      </c>
    </row>
    <row r="485" ht="25" customHeight="1">
</row>
    <row r="486" ht="20" customHeight="1">
      <c r="A486" s="14" t="s">
        <v>414</v>
      </c>
      <c r="B486" s="14"/>
      <c r="C486" s="15" t="s">
        <v>247</v>
      </c>
      <c r="D486" s="15"/>
      <c r="E486" s="15"/>
      <c r="F486" s="15"/>
      <c r="G486" s="15"/>
    </row>
    <row r="487" ht="20" customHeight="1">
      <c r="A487" s="14" t="s">
        <v>415</v>
      </c>
      <c r="B487" s="14"/>
      <c r="C487" s="15" t="s">
        <v>416</v>
      </c>
      <c r="D487" s="15"/>
      <c r="E487" s="15"/>
      <c r="F487" s="15"/>
      <c r="G487" s="15"/>
    </row>
    <row r="488" ht="25" customHeight="1">
      <c r="A488" s="14" t="s">
        <v>417</v>
      </c>
      <c r="B488" s="14"/>
      <c r="C488" s="15" t="s">
        <v>394</v>
      </c>
      <c r="D488" s="15"/>
      <c r="E488" s="15"/>
      <c r="F488" s="15"/>
      <c r="G488" s="15"/>
    </row>
    <row r="489" ht="15" customHeight="1">
</row>
    <row r="490" ht="25" customHeight="1">
      <c r="A490" s="3" t="s">
        <v>497</v>
      </c>
      <c r="B490" s="3"/>
      <c r="C490" s="3"/>
      <c r="D490" s="3"/>
      <c r="E490" s="3"/>
      <c r="F490" s="3"/>
      <c r="G490" s="3"/>
    </row>
    <row r="491" ht="15" customHeight="1">
</row>
    <row r="492" ht="50" customHeight="1">
      <c r="A492" s="7" t="s">
        <v>324</v>
      </c>
      <c r="B492" s="7" t="s">
        <v>467</v>
      </c>
      <c r="C492" s="7"/>
      <c r="D492" s="7" t="s">
        <v>498</v>
      </c>
      <c r="E492" s="7" t="s">
        <v>499</v>
      </c>
      <c r="F492" s="7" t="s">
        <v>500</v>
      </c>
      <c r="G492" s="7" t="s">
        <v>501</v>
      </c>
    </row>
    <row r="493" ht="15" customHeight="1">
      <c r="A493" s="7">
        <v>1</v>
      </c>
      <c r="B493" s="7">
        <v>2</v>
      </c>
      <c r="C493" s="7"/>
      <c r="D493" s="7">
        <v>3</v>
      </c>
      <c r="E493" s="7">
        <v>4</v>
      </c>
      <c r="F493" s="7">
        <v>5</v>
      </c>
      <c r="G493" s="7">
        <v>6</v>
      </c>
    </row>
    <row r="494" ht="40" customHeight="1">
      <c r="A494" s="7" t="s">
        <v>673</v>
      </c>
      <c r="B494" s="8" t="s">
        <v>680</v>
      </c>
      <c r="C494" s="8"/>
      <c r="D494" s="7" t="s">
        <v>59</v>
      </c>
      <c r="E494" s="11">
        <v>1</v>
      </c>
      <c r="F494" s="11">
        <v>884828.2</v>
      </c>
      <c r="G494" s="11">
        <v>884828.2</v>
      </c>
    </row>
    <row r="495" ht="25" customHeight="1">
      <c r="A495" s="16" t="s">
        <v>504</v>
      </c>
      <c r="B495" s="16"/>
      <c r="C495" s="16"/>
      <c r="D495" s="16"/>
      <c r="E495" s="13">
        <f>SUBTOTAL(9,E494:E494)</f>
      </c>
      <c r="F495" s="13" t="s">
        <v>332</v>
      </c>
      <c r="G495" s="13">
        <f>SUBTOTAL(9,G494:G494)</f>
      </c>
    </row>
    <row r="496" ht="25" customHeight="1">
      <c r="A496" s="16" t="s">
        <v>558</v>
      </c>
      <c r="B496" s="16"/>
      <c r="C496" s="16"/>
      <c r="D496" s="16"/>
      <c r="E496" s="16"/>
      <c r="F496" s="16"/>
      <c r="G496" s="13">
        <f>SUBTOTAL(9,G494:G495)</f>
      </c>
    </row>
    <row r="497" ht="25" customHeight="1">
</row>
    <row r="498" ht="20" customHeight="1">
      <c r="A498" s="14" t="s">
        <v>414</v>
      </c>
      <c r="B498" s="14"/>
      <c r="C498" s="15" t="s">
        <v>247</v>
      </c>
      <c r="D498" s="15"/>
      <c r="E498" s="15"/>
      <c r="F498" s="15"/>
      <c r="G498" s="15"/>
    </row>
    <row r="499" ht="20" customHeight="1">
      <c r="A499" s="14" t="s">
        <v>415</v>
      </c>
      <c r="B499" s="14"/>
      <c r="C499" s="15" t="s">
        <v>416</v>
      </c>
      <c r="D499" s="15"/>
      <c r="E499" s="15"/>
      <c r="F499" s="15"/>
      <c r="G499" s="15"/>
    </row>
    <row r="500" ht="25" customHeight="1">
      <c r="A500" s="14" t="s">
        <v>417</v>
      </c>
      <c r="B500" s="14"/>
      <c r="C500" s="15" t="s">
        <v>394</v>
      </c>
      <c r="D500" s="15"/>
      <c r="E500" s="15"/>
      <c r="F500" s="15"/>
      <c r="G500" s="15"/>
    </row>
    <row r="501" ht="15" customHeight="1">
</row>
    <row r="502" ht="25" customHeight="1">
      <c r="A502" s="3" t="s">
        <v>559</v>
      </c>
      <c r="B502" s="3"/>
      <c r="C502" s="3"/>
      <c r="D502" s="3"/>
      <c r="E502" s="3"/>
      <c r="F502" s="3"/>
      <c r="G502" s="3"/>
    </row>
    <row r="503" ht="15" customHeight="1">
</row>
    <row r="504" ht="50" customHeight="1">
      <c r="A504" s="7" t="s">
        <v>324</v>
      </c>
      <c r="B504" s="7" t="s">
        <v>467</v>
      </c>
      <c r="C504" s="7"/>
      <c r="D504" s="7" t="s">
        <v>498</v>
      </c>
      <c r="E504" s="7" t="s">
        <v>499</v>
      </c>
      <c r="F504" s="7" t="s">
        <v>500</v>
      </c>
      <c r="G504" s="7" t="s">
        <v>501</v>
      </c>
    </row>
    <row r="505" ht="15" customHeight="1">
      <c r="A505" s="7">
        <v>1</v>
      </c>
      <c r="B505" s="7">
        <v>2</v>
      </c>
      <c r="C505" s="7"/>
      <c r="D505" s="7">
        <v>3</v>
      </c>
      <c r="E505" s="7">
        <v>4</v>
      </c>
      <c r="F505" s="7">
        <v>5</v>
      </c>
      <c r="G505" s="7">
        <v>6</v>
      </c>
    </row>
    <row r="506" ht="40" customHeight="1">
      <c r="A506" s="7" t="s">
        <v>673</v>
      </c>
      <c r="B506" s="8" t="s">
        <v>681</v>
      </c>
      <c r="C506" s="8"/>
      <c r="D506" s="7" t="s">
        <v>59</v>
      </c>
      <c r="E506" s="11">
        <v>1</v>
      </c>
      <c r="F506" s="11">
        <v>143594.37</v>
      </c>
      <c r="G506" s="11">
        <v>143594.37</v>
      </c>
    </row>
    <row r="507" ht="25" customHeight="1">
      <c r="A507" s="16" t="s">
        <v>504</v>
      </c>
      <c r="B507" s="16"/>
      <c r="C507" s="16"/>
      <c r="D507" s="16"/>
      <c r="E507" s="13">
        <f>SUBTOTAL(9,E506:E506)</f>
      </c>
      <c r="F507" s="13" t="s">
        <v>332</v>
      </c>
      <c r="G507" s="13">
        <f>SUBTOTAL(9,G506:G506)</f>
      </c>
    </row>
    <row r="508" ht="25" customHeight="1">
      <c r="A508" s="16" t="s">
        <v>558</v>
      </c>
      <c r="B508" s="16"/>
      <c r="C508" s="16"/>
      <c r="D508" s="16"/>
      <c r="E508" s="16"/>
      <c r="F508" s="16"/>
      <c r="G508" s="13">
        <f>SUBTOTAL(9,G506:G507)</f>
      </c>
    </row>
    <row r="509" ht="25" customHeight="1">
</row>
    <row r="510" ht="20" customHeight="1">
      <c r="A510" s="14" t="s">
        <v>414</v>
      </c>
      <c r="B510" s="14"/>
      <c r="C510" s="15" t="s">
        <v>295</v>
      </c>
      <c r="D510" s="15"/>
      <c r="E510" s="15"/>
      <c r="F510" s="15"/>
      <c r="G510" s="15"/>
    </row>
    <row r="511" ht="20" customHeight="1">
      <c r="A511" s="14" t="s">
        <v>415</v>
      </c>
      <c r="B511" s="14"/>
      <c r="C511" s="15" t="s">
        <v>416</v>
      </c>
      <c r="D511" s="15"/>
      <c r="E511" s="15"/>
      <c r="F511" s="15"/>
      <c r="G511" s="15"/>
    </row>
    <row r="512" ht="25" customHeight="1">
      <c r="A512" s="14" t="s">
        <v>417</v>
      </c>
      <c r="B512" s="14"/>
      <c r="C512" s="15" t="s">
        <v>394</v>
      </c>
      <c r="D512" s="15"/>
      <c r="E512" s="15"/>
      <c r="F512" s="15"/>
      <c r="G512" s="15"/>
    </row>
    <row r="513" ht="15" customHeight="1">
</row>
    <row r="514" ht="25" customHeight="1">
      <c r="A514" s="3" t="s">
        <v>564</v>
      </c>
      <c r="B514" s="3"/>
      <c r="C514" s="3"/>
      <c r="D514" s="3"/>
      <c r="E514" s="3"/>
      <c r="F514" s="3"/>
      <c r="G514" s="3"/>
    </row>
    <row r="515" ht="15" customHeight="1">
</row>
    <row r="516" ht="50" customHeight="1">
      <c r="A516" s="7" t="s">
        <v>324</v>
      </c>
      <c r="B516" s="7" t="s">
        <v>467</v>
      </c>
      <c r="C516" s="7"/>
      <c r="D516" s="7" t="s">
        <v>498</v>
      </c>
      <c r="E516" s="7" t="s">
        <v>499</v>
      </c>
      <c r="F516" s="7" t="s">
        <v>500</v>
      </c>
      <c r="G516" s="7" t="s">
        <v>501</v>
      </c>
    </row>
    <row r="517" ht="15" customHeight="1">
      <c r="A517" s="7">
        <v>1</v>
      </c>
      <c r="B517" s="7">
        <v>2</v>
      </c>
      <c r="C517" s="7"/>
      <c r="D517" s="7">
        <v>3</v>
      </c>
      <c r="E517" s="7">
        <v>4</v>
      </c>
      <c r="F517" s="7">
        <v>5</v>
      </c>
      <c r="G517" s="7">
        <v>6</v>
      </c>
    </row>
    <row r="518" ht="40" customHeight="1">
      <c r="A518" s="7" t="s">
        <v>673</v>
      </c>
      <c r="B518" s="8" t="s">
        <v>676</v>
      </c>
      <c r="C518" s="8"/>
      <c r="D518" s="7" t="s">
        <v>59</v>
      </c>
      <c r="E518" s="11">
        <v>1</v>
      </c>
      <c r="F518" s="11">
        <v>1250110</v>
      </c>
      <c r="G518" s="11">
        <v>1250110</v>
      </c>
    </row>
    <row r="519" ht="25" customHeight="1">
      <c r="A519" s="16" t="s">
        <v>504</v>
      </c>
      <c r="B519" s="16"/>
      <c r="C519" s="16"/>
      <c r="D519" s="16"/>
      <c r="E519" s="13">
        <f>SUBTOTAL(9,E518:E518)</f>
      </c>
      <c r="F519" s="13" t="s">
        <v>332</v>
      </c>
      <c r="G519" s="13">
        <f>SUBTOTAL(9,G518:G518)</f>
      </c>
    </row>
    <row r="520" ht="25" customHeight="1">
      <c r="A520" s="16" t="s">
        <v>558</v>
      </c>
      <c r="B520" s="16"/>
      <c r="C520" s="16"/>
      <c r="D520" s="16"/>
      <c r="E520" s="16"/>
      <c r="F520" s="16"/>
      <c r="G520" s="13">
        <f>SUBTOTAL(9,G518:G519)</f>
      </c>
    </row>
  </sheetData>
  <sheetProtection password="C2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B14:C14"/>
    <mergeCell ref="A15:D15"/>
    <mergeCell ref="B16:C16"/>
    <mergeCell ref="A17:D17"/>
    <mergeCell ref="B18:C18"/>
    <mergeCell ref="A19:D19"/>
    <mergeCell ref="B20:C20"/>
    <mergeCell ref="A21:D21"/>
    <mergeCell ref="B22:C22"/>
    <mergeCell ref="A23:D23"/>
    <mergeCell ref="B24:C24"/>
    <mergeCell ref="A25:D25"/>
    <mergeCell ref="B26:C26"/>
    <mergeCell ref="A27:D27"/>
    <mergeCell ref="B28:C28"/>
    <mergeCell ref="A29:D29"/>
    <mergeCell ref="B30:C30"/>
    <mergeCell ref="A31:D31"/>
    <mergeCell ref="B32:C32"/>
    <mergeCell ref="A33:D33"/>
    <mergeCell ref="B34:C34"/>
    <mergeCell ref="A35:D35"/>
    <mergeCell ref="B36:C36"/>
    <mergeCell ref="A37:D37"/>
    <mergeCell ref="B38:C38"/>
    <mergeCell ref="A39:D39"/>
    <mergeCell ref="B40:C40"/>
    <mergeCell ref="A41:D41"/>
    <mergeCell ref="B42:C42"/>
    <mergeCell ref="A43:D43"/>
    <mergeCell ref="B44:C44"/>
    <mergeCell ref="A45:D45"/>
    <mergeCell ref="B46:C46"/>
    <mergeCell ref="A47:D47"/>
    <mergeCell ref="B48:C48"/>
    <mergeCell ref="A49:D49"/>
    <mergeCell ref="B50:C50"/>
    <mergeCell ref="A51:D51"/>
    <mergeCell ref="B52:C52"/>
    <mergeCell ref="A53:D53"/>
    <mergeCell ref="B54:C54"/>
    <mergeCell ref="A55:D55"/>
    <mergeCell ref="B56:C56"/>
    <mergeCell ref="A57:D57"/>
    <mergeCell ref="B58:C58"/>
    <mergeCell ref="A59:D59"/>
    <mergeCell ref="B60:C60"/>
    <mergeCell ref="A61:D61"/>
    <mergeCell ref="B62:C62"/>
    <mergeCell ref="A63:D63"/>
    <mergeCell ref="B64:C64"/>
    <mergeCell ref="A65:D65"/>
    <mergeCell ref="B66:C66"/>
    <mergeCell ref="A67:D67"/>
    <mergeCell ref="B68:C68"/>
    <mergeCell ref="A69:D69"/>
    <mergeCell ref="B70:C70"/>
    <mergeCell ref="A71:D71"/>
    <mergeCell ref="B72:C72"/>
    <mergeCell ref="A73:D73"/>
    <mergeCell ref="B74:C74"/>
    <mergeCell ref="A75:D75"/>
    <mergeCell ref="B76:C76"/>
    <mergeCell ref="A77:D77"/>
    <mergeCell ref="B78:C78"/>
    <mergeCell ref="A79:D79"/>
    <mergeCell ref="B80:C80"/>
    <mergeCell ref="A81:D81"/>
    <mergeCell ref="A82:F82"/>
    <mergeCell ref="A84:B84"/>
    <mergeCell ref="C84:G84"/>
    <mergeCell ref="A85:B85"/>
    <mergeCell ref="C85:G85"/>
    <mergeCell ref="A86:B86"/>
    <mergeCell ref="C86:G86"/>
    <mergeCell ref="A88:G88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B124:C124"/>
    <mergeCell ref="A125:D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C134"/>
    <mergeCell ref="B135:C135"/>
    <mergeCell ref="B136:C136"/>
    <mergeCell ref="A137:D137"/>
    <mergeCell ref="B138:C138"/>
    <mergeCell ref="A139:D139"/>
    <mergeCell ref="B140:C140"/>
    <mergeCell ref="A141:D141"/>
    <mergeCell ref="B142:C142"/>
    <mergeCell ref="A143:D143"/>
    <mergeCell ref="B144:C144"/>
    <mergeCell ref="A145:D145"/>
    <mergeCell ref="B146:C146"/>
    <mergeCell ref="A147:D147"/>
    <mergeCell ref="B148:C148"/>
    <mergeCell ref="A149:D149"/>
    <mergeCell ref="B150:C150"/>
    <mergeCell ref="A151:D151"/>
    <mergeCell ref="B152:C152"/>
    <mergeCell ref="A153:D153"/>
    <mergeCell ref="B154:C154"/>
    <mergeCell ref="A155:D155"/>
    <mergeCell ref="B156:C156"/>
    <mergeCell ref="A157:D157"/>
    <mergeCell ref="B158:C158"/>
    <mergeCell ref="A159:D159"/>
    <mergeCell ref="A160:F160"/>
    <mergeCell ref="A162:B162"/>
    <mergeCell ref="C162:G162"/>
    <mergeCell ref="A163:B163"/>
    <mergeCell ref="C163:G163"/>
    <mergeCell ref="A164:B164"/>
    <mergeCell ref="C164:G164"/>
    <mergeCell ref="A166:G166"/>
    <mergeCell ref="B168:C168"/>
    <mergeCell ref="B169:C169"/>
    <mergeCell ref="B170:C170"/>
    <mergeCell ref="A171:D171"/>
    <mergeCell ref="B172:C172"/>
    <mergeCell ref="A173:D173"/>
    <mergeCell ref="B174:C174"/>
    <mergeCell ref="A175:D175"/>
    <mergeCell ref="B176:C176"/>
    <mergeCell ref="A177:D177"/>
    <mergeCell ref="B178:C178"/>
    <mergeCell ref="A179:D179"/>
    <mergeCell ref="B180:C180"/>
    <mergeCell ref="A181:D181"/>
    <mergeCell ref="B182:C182"/>
    <mergeCell ref="A183:D183"/>
    <mergeCell ref="B184:C184"/>
    <mergeCell ref="A185:D185"/>
    <mergeCell ref="B186:C186"/>
    <mergeCell ref="A187:D187"/>
    <mergeCell ref="B188:C188"/>
    <mergeCell ref="A189:D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A203:D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A217:D217"/>
    <mergeCell ref="B218:C218"/>
    <mergeCell ref="A219:D219"/>
    <mergeCell ref="B220:C220"/>
    <mergeCell ref="A221:D221"/>
    <mergeCell ref="B222:C222"/>
    <mergeCell ref="A223:D223"/>
    <mergeCell ref="B224:C224"/>
    <mergeCell ref="A225:D225"/>
    <mergeCell ref="B226:C226"/>
    <mergeCell ref="A227:D227"/>
    <mergeCell ref="B228:C228"/>
    <mergeCell ref="A229:D229"/>
    <mergeCell ref="B230:C230"/>
    <mergeCell ref="A231:D231"/>
    <mergeCell ref="B232:C232"/>
    <mergeCell ref="A233:D233"/>
    <mergeCell ref="B234:C234"/>
    <mergeCell ref="A235:D235"/>
    <mergeCell ref="B236:C236"/>
    <mergeCell ref="A237:D237"/>
    <mergeCell ref="B238:C238"/>
    <mergeCell ref="A239:D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A253:D253"/>
    <mergeCell ref="A254:F254"/>
    <mergeCell ref="A256:B256"/>
    <mergeCell ref="C256:G256"/>
    <mergeCell ref="A257:B257"/>
    <mergeCell ref="C257:G257"/>
    <mergeCell ref="A258:B258"/>
    <mergeCell ref="C258:G258"/>
    <mergeCell ref="A260:G260"/>
    <mergeCell ref="B262:C262"/>
    <mergeCell ref="B263:C263"/>
    <mergeCell ref="B264:C264"/>
    <mergeCell ref="A265:D265"/>
    <mergeCell ref="B266:C266"/>
    <mergeCell ref="A267:D267"/>
    <mergeCell ref="A268:F268"/>
    <mergeCell ref="A270:B270"/>
    <mergeCell ref="C270:G270"/>
    <mergeCell ref="A271:B271"/>
    <mergeCell ref="C271:G271"/>
    <mergeCell ref="A272:B272"/>
    <mergeCell ref="C272:G272"/>
    <mergeCell ref="A274:G274"/>
    <mergeCell ref="B276:C276"/>
    <mergeCell ref="B277:C277"/>
    <mergeCell ref="B278:C278"/>
    <mergeCell ref="A279:D279"/>
    <mergeCell ref="B280:C280"/>
    <mergeCell ref="A281:D281"/>
    <mergeCell ref="B282:C282"/>
    <mergeCell ref="A283:D283"/>
    <mergeCell ref="B284:C284"/>
    <mergeCell ref="A285:D285"/>
    <mergeCell ref="B286:C286"/>
    <mergeCell ref="A287:D287"/>
    <mergeCell ref="B288:C288"/>
    <mergeCell ref="A289:D289"/>
    <mergeCell ref="B290:C290"/>
    <mergeCell ref="A291:D291"/>
    <mergeCell ref="B292:C292"/>
    <mergeCell ref="A293:D293"/>
    <mergeCell ref="B294:C294"/>
    <mergeCell ref="A295:D295"/>
    <mergeCell ref="B296:C296"/>
    <mergeCell ref="A297:D297"/>
    <mergeCell ref="A298:F298"/>
    <mergeCell ref="A300:B300"/>
    <mergeCell ref="C300:G300"/>
    <mergeCell ref="A301:B301"/>
    <mergeCell ref="C301:G301"/>
    <mergeCell ref="A302:B302"/>
    <mergeCell ref="C302:G302"/>
    <mergeCell ref="A304:G304"/>
    <mergeCell ref="B306:C306"/>
    <mergeCell ref="B307:C307"/>
    <mergeCell ref="B308:C308"/>
    <mergeCell ref="A309:D309"/>
    <mergeCell ref="B310:C310"/>
    <mergeCell ref="A311:D311"/>
    <mergeCell ref="A312:F312"/>
    <mergeCell ref="A314:B314"/>
    <mergeCell ref="C314:G314"/>
    <mergeCell ref="A315:B315"/>
    <mergeCell ref="C315:G315"/>
    <mergeCell ref="A316:B316"/>
    <mergeCell ref="C316:G316"/>
    <mergeCell ref="A318:G318"/>
    <mergeCell ref="B320:C320"/>
    <mergeCell ref="B321:C321"/>
    <mergeCell ref="B322:C322"/>
    <mergeCell ref="A323:D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A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A362:F362"/>
    <mergeCell ref="A364:B364"/>
    <mergeCell ref="C364:G364"/>
    <mergeCell ref="A365:B365"/>
    <mergeCell ref="C365:G365"/>
    <mergeCell ref="A366:B366"/>
    <mergeCell ref="C366:G366"/>
    <mergeCell ref="A368:G368"/>
    <mergeCell ref="B370:C370"/>
    <mergeCell ref="B371:C371"/>
    <mergeCell ref="B372:C372"/>
    <mergeCell ref="A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C382"/>
    <mergeCell ref="B383:C383"/>
    <mergeCell ref="B384:C384"/>
    <mergeCell ref="B385:C385"/>
    <mergeCell ref="A386:D386"/>
    <mergeCell ref="A387:F387"/>
    <mergeCell ref="A389:B389"/>
    <mergeCell ref="C389:G389"/>
    <mergeCell ref="A390:B390"/>
    <mergeCell ref="C390:G390"/>
    <mergeCell ref="A391:B391"/>
    <mergeCell ref="C391:G391"/>
    <mergeCell ref="A393:G393"/>
    <mergeCell ref="B395:C395"/>
    <mergeCell ref="B396:C396"/>
    <mergeCell ref="B397:C397"/>
    <mergeCell ref="A398:D398"/>
    <mergeCell ref="A399:F399"/>
    <mergeCell ref="A401:B401"/>
    <mergeCell ref="C401:G401"/>
    <mergeCell ref="A402:B402"/>
    <mergeCell ref="C402:G402"/>
    <mergeCell ref="A403:B403"/>
    <mergeCell ref="C403:G403"/>
    <mergeCell ref="A405:G405"/>
    <mergeCell ref="B407:C407"/>
    <mergeCell ref="B408:C408"/>
    <mergeCell ref="B409:C409"/>
    <mergeCell ref="A410:D410"/>
    <mergeCell ref="A411:F411"/>
    <mergeCell ref="A413:B413"/>
    <mergeCell ref="C413:G413"/>
    <mergeCell ref="A414:B414"/>
    <mergeCell ref="C414:G414"/>
    <mergeCell ref="A415:B415"/>
    <mergeCell ref="C415:G415"/>
    <mergeCell ref="A417:G417"/>
    <mergeCell ref="B419:C419"/>
    <mergeCell ref="B420:C420"/>
    <mergeCell ref="B421:C421"/>
    <mergeCell ref="A422:D422"/>
    <mergeCell ref="A423:F423"/>
    <mergeCell ref="A425:B425"/>
    <mergeCell ref="C425:G425"/>
    <mergeCell ref="A426:B426"/>
    <mergeCell ref="C426:G426"/>
    <mergeCell ref="A427:B427"/>
    <mergeCell ref="C427:G427"/>
    <mergeCell ref="A429:G429"/>
    <mergeCell ref="B431:C431"/>
    <mergeCell ref="B432:C432"/>
    <mergeCell ref="B433:C433"/>
    <mergeCell ref="A434:D434"/>
    <mergeCell ref="A435:F435"/>
    <mergeCell ref="A437:B437"/>
    <mergeCell ref="C437:G437"/>
    <mergeCell ref="A438:B438"/>
    <mergeCell ref="C438:G438"/>
    <mergeCell ref="A439:B439"/>
    <mergeCell ref="C439:G439"/>
    <mergeCell ref="A441:G441"/>
    <mergeCell ref="B443:C443"/>
    <mergeCell ref="B444:C444"/>
    <mergeCell ref="B445:C445"/>
    <mergeCell ref="A446:D446"/>
    <mergeCell ref="A447:F447"/>
    <mergeCell ref="A449:B449"/>
    <mergeCell ref="C449:G449"/>
    <mergeCell ref="A450:B450"/>
    <mergeCell ref="C450:G450"/>
    <mergeCell ref="A451:B451"/>
    <mergeCell ref="C451:G451"/>
    <mergeCell ref="A453:G453"/>
    <mergeCell ref="B455:C455"/>
    <mergeCell ref="B456:C456"/>
    <mergeCell ref="B457:C457"/>
    <mergeCell ref="A458:D458"/>
    <mergeCell ref="A459:F459"/>
    <mergeCell ref="A461:B461"/>
    <mergeCell ref="C461:G461"/>
    <mergeCell ref="A462:B462"/>
    <mergeCell ref="C462:G462"/>
    <mergeCell ref="A463:B463"/>
    <mergeCell ref="C463:G463"/>
    <mergeCell ref="A465:G465"/>
    <mergeCell ref="B467:C467"/>
    <mergeCell ref="B468:C468"/>
    <mergeCell ref="B469:C469"/>
    <mergeCell ref="A470:D470"/>
    <mergeCell ref="A471:F471"/>
    <mergeCell ref="A473:B473"/>
    <mergeCell ref="C473:G473"/>
    <mergeCell ref="A474:B474"/>
    <mergeCell ref="C474:G474"/>
    <mergeCell ref="A475:B475"/>
    <mergeCell ref="C475:G475"/>
    <mergeCell ref="A477:G477"/>
    <mergeCell ref="B479:C479"/>
    <mergeCell ref="B480:C480"/>
    <mergeCell ref="B481:C481"/>
    <mergeCell ref="B482:C482"/>
    <mergeCell ref="A483:D483"/>
    <mergeCell ref="A484:F484"/>
    <mergeCell ref="A486:B486"/>
    <mergeCell ref="C486:G486"/>
    <mergeCell ref="A487:B487"/>
    <mergeCell ref="C487:G487"/>
    <mergeCell ref="A488:B488"/>
    <mergeCell ref="C488:G488"/>
    <mergeCell ref="A490:G490"/>
    <mergeCell ref="B492:C492"/>
    <mergeCell ref="B493:C493"/>
    <mergeCell ref="B494:C494"/>
    <mergeCell ref="A495:D495"/>
    <mergeCell ref="A496:F496"/>
    <mergeCell ref="A498:B498"/>
    <mergeCell ref="C498:G498"/>
    <mergeCell ref="A499:B499"/>
    <mergeCell ref="C499:G499"/>
    <mergeCell ref="A500:B500"/>
    <mergeCell ref="C500:G500"/>
    <mergeCell ref="A502:G502"/>
    <mergeCell ref="B504:C504"/>
    <mergeCell ref="B505:C505"/>
    <mergeCell ref="B506:C506"/>
    <mergeCell ref="A507:D507"/>
    <mergeCell ref="A508:F508"/>
    <mergeCell ref="A510:B510"/>
    <mergeCell ref="C510:G510"/>
    <mergeCell ref="A511:B511"/>
    <mergeCell ref="C511:G511"/>
    <mergeCell ref="A512:B512"/>
    <mergeCell ref="C512:G512"/>
    <mergeCell ref="A514:G514"/>
    <mergeCell ref="B516:C516"/>
    <mergeCell ref="B517:C517"/>
    <mergeCell ref="B518:C518"/>
    <mergeCell ref="A519:D519"/>
    <mergeCell ref="A520:F52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&amp;K00-00923374.RBS.289164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324</v>
      </c>
      <c r="B6" s="7" t="s">
        <v>49</v>
      </c>
      <c r="C6" s="7" t="s">
        <v>684</v>
      </c>
      <c r="D6" s="7" t="s">
        <v>685</v>
      </c>
      <c r="E6" s="7"/>
      <c r="F6" s="7"/>
      <c r="G6" s="7" t="s">
        <v>686</v>
      </c>
      <c r="H6" s="7"/>
      <c r="I6" s="7"/>
      <c r="J6" s="7" t="s">
        <v>687</v>
      </c>
      <c r="K6" s="7"/>
      <c r="L6" s="7"/>
    </row>
    <row r="7" ht="50" customHeight="1">
      <c r="A7" s="7"/>
      <c r="B7" s="7"/>
      <c r="C7" s="7"/>
      <c r="D7" s="7" t="s">
        <v>688</v>
      </c>
      <c r="E7" s="7" t="s">
        <v>689</v>
      </c>
      <c r="F7" s="7" t="s">
        <v>690</v>
      </c>
      <c r="G7" s="7" t="s">
        <v>688</v>
      </c>
      <c r="H7" s="7" t="s">
        <v>689</v>
      </c>
      <c r="I7" s="7" t="s">
        <v>691</v>
      </c>
      <c r="J7" s="7" t="s">
        <v>688</v>
      </c>
      <c r="K7" s="7" t="s">
        <v>689</v>
      </c>
      <c r="L7" s="7" t="s">
        <v>692</v>
      </c>
    </row>
    <row r="8" ht="25" customHeight="1">
      <c r="A8" s="7" t="s">
        <v>329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447</v>
      </c>
      <c r="L8" s="7" t="s">
        <v>449</v>
      </c>
    </row>
    <row r="9">
      <c r="A9" s="7" t="s">
        <v>59</v>
      </c>
      <c r="B9" s="7" t="s">
        <v>59</v>
      </c>
      <c r="C9" s="7" t="s">
        <v>59</v>
      </c>
      <c r="D9" s="7" t="s">
        <v>59</v>
      </c>
      <c r="E9" s="7" t="s">
        <v>59</v>
      </c>
      <c r="F9" s="7" t="s">
        <v>59</v>
      </c>
      <c r="G9" s="7" t="s">
        <v>59</v>
      </c>
      <c r="H9" s="7" t="s">
        <v>59</v>
      </c>
      <c r="I9" s="7" t="s">
        <v>59</v>
      </c>
      <c r="J9" s="7" t="s">
        <v>59</v>
      </c>
      <c r="K9" s="7" t="s">
        <v>59</v>
      </c>
      <c r="L9" s="7" t="s">
        <v>59</v>
      </c>
    </row>
    <row r="10" ht="15" customHeight="1">
</row>
    <row r="11" ht="25" customHeight="1">
      <c r="A11" s="3" t="s">
        <v>693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694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324</v>
      </c>
      <c r="B15" s="7" t="s">
        <v>49</v>
      </c>
      <c r="C15" s="7" t="s">
        <v>684</v>
      </c>
      <c r="D15" s="7" t="s">
        <v>685</v>
      </c>
      <c r="E15" s="7"/>
      <c r="F15" s="7"/>
      <c r="G15" s="7" t="s">
        <v>686</v>
      </c>
      <c r="H15" s="7"/>
      <c r="I15" s="7"/>
      <c r="J15" s="7" t="s">
        <v>687</v>
      </c>
      <c r="K15" s="7"/>
      <c r="L15" s="7"/>
    </row>
    <row r="16" ht="50" customHeight="1">
      <c r="A16" s="7"/>
      <c r="B16" s="7"/>
      <c r="C16" s="7"/>
      <c r="D16" s="7" t="s">
        <v>688</v>
      </c>
      <c r="E16" s="7" t="s">
        <v>689</v>
      </c>
      <c r="F16" s="7" t="s">
        <v>690</v>
      </c>
      <c r="G16" s="7" t="s">
        <v>688</v>
      </c>
      <c r="H16" s="7" t="s">
        <v>689</v>
      </c>
      <c r="I16" s="7" t="s">
        <v>691</v>
      </c>
      <c r="J16" s="7" t="s">
        <v>688</v>
      </c>
      <c r="K16" s="7" t="s">
        <v>689</v>
      </c>
      <c r="L16" s="7" t="s">
        <v>692</v>
      </c>
    </row>
    <row r="17" ht="25" customHeight="1">
      <c r="A17" s="7" t="s">
        <v>329</v>
      </c>
      <c r="B17" s="7" t="s">
        <v>429</v>
      </c>
      <c r="C17" s="7" t="s">
        <v>430</v>
      </c>
      <c r="D17" s="7" t="s">
        <v>431</v>
      </c>
      <c r="E17" s="7" t="s">
        <v>432</v>
      </c>
      <c r="F17" s="7" t="s">
        <v>433</v>
      </c>
      <c r="G17" s="7" t="s">
        <v>434</v>
      </c>
      <c r="H17" s="7" t="s">
        <v>435</v>
      </c>
      <c r="I17" s="7" t="s">
        <v>436</v>
      </c>
      <c r="J17" s="7" t="s">
        <v>437</v>
      </c>
      <c r="K17" s="7" t="s">
        <v>447</v>
      </c>
      <c r="L17" s="7" t="s">
        <v>449</v>
      </c>
    </row>
    <row r="18" ht="25" customHeight="1">
      <c r="A18" s="7" t="s">
        <v>329</v>
      </c>
      <c r="B18" s="7" t="s">
        <v>88</v>
      </c>
      <c r="C18" s="8" t="s">
        <v>607</v>
      </c>
      <c r="D18" s="11">
        <v>1</v>
      </c>
      <c r="E18" s="11">
        <v>1792861.52</v>
      </c>
      <c r="F18" s="11">
        <v>1792861.52</v>
      </c>
      <c r="G18" s="11">
        <v>1</v>
      </c>
      <c r="H18" s="11">
        <v>1600000</v>
      </c>
      <c r="I18" s="11">
        <v>1600000</v>
      </c>
      <c r="J18" s="11">
        <v>1</v>
      </c>
      <c r="K18" s="11">
        <v>1600000</v>
      </c>
      <c r="L18" s="11">
        <v>1600000</v>
      </c>
    </row>
    <row r="19" ht="25" customHeight="1">
      <c r="A19" s="9" t="s">
        <v>461</v>
      </c>
      <c r="B19" s="9"/>
      <c r="C19" s="9"/>
      <c r="D19" s="12" t="s">
        <v>59</v>
      </c>
      <c r="E19" s="12" t="s">
        <v>59</v>
      </c>
      <c r="F19" s="12">
        <f>SUM(F18:F18)</f>
      </c>
      <c r="G19" s="12" t="s">
        <v>59</v>
      </c>
      <c r="H19" s="12" t="s">
        <v>59</v>
      </c>
      <c r="I19" s="12">
        <f>SUM(I18:I18)</f>
      </c>
      <c r="J19" s="12" t="s">
        <v>59</v>
      </c>
      <c r="K19" s="12" t="s">
        <v>59</v>
      </c>
      <c r="L19" s="12">
        <f>SUM(L18:L18)</f>
      </c>
    </row>
    <row r="20" ht="15" customHeight="1">
</row>
    <row r="21" ht="25" customHeight="1">
      <c r="A21" s="3" t="s">
        <v>695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324</v>
      </c>
      <c r="B23" s="7" t="s">
        <v>49</v>
      </c>
      <c r="C23" s="7" t="s">
        <v>684</v>
      </c>
      <c r="D23" s="7" t="s">
        <v>685</v>
      </c>
      <c r="E23" s="7"/>
      <c r="F23" s="7"/>
      <c r="G23" s="7" t="s">
        <v>686</v>
      </c>
      <c r="H23" s="7"/>
      <c r="I23" s="7"/>
      <c r="J23" s="7" t="s">
        <v>687</v>
      </c>
      <c r="K23" s="7"/>
      <c r="L23" s="7"/>
    </row>
    <row r="24" ht="50" customHeight="1">
      <c r="A24" s="7"/>
      <c r="B24" s="7"/>
      <c r="C24" s="7"/>
      <c r="D24" s="7" t="s">
        <v>688</v>
      </c>
      <c r="E24" s="7" t="s">
        <v>689</v>
      </c>
      <c r="F24" s="7" t="s">
        <v>690</v>
      </c>
      <c r="G24" s="7" t="s">
        <v>688</v>
      </c>
      <c r="H24" s="7" t="s">
        <v>689</v>
      </c>
      <c r="I24" s="7" t="s">
        <v>691</v>
      </c>
      <c r="J24" s="7" t="s">
        <v>688</v>
      </c>
      <c r="K24" s="7" t="s">
        <v>689</v>
      </c>
      <c r="L24" s="7" t="s">
        <v>692</v>
      </c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447</v>
      </c>
      <c r="L25" s="7" t="s">
        <v>449</v>
      </c>
    </row>
    <row r="26" ht="25" customHeight="1">
      <c r="A26" s="7" t="s">
        <v>329</v>
      </c>
      <c r="B26" s="7" t="s">
        <v>88</v>
      </c>
      <c r="C26" s="8" t="s">
        <v>696</v>
      </c>
      <c r="D26" s="11">
        <v>1</v>
      </c>
      <c r="E26" s="11">
        <v>7439870</v>
      </c>
      <c r="F26" s="11">
        <v>7439870</v>
      </c>
      <c r="G26" s="11">
        <v>1</v>
      </c>
      <c r="H26" s="11">
        <v>6985770</v>
      </c>
      <c r="I26" s="11">
        <v>6985770</v>
      </c>
      <c r="J26" s="11">
        <v>1</v>
      </c>
      <c r="K26" s="11">
        <v>6806710</v>
      </c>
      <c r="L26" s="11">
        <v>6806710</v>
      </c>
    </row>
    <row r="27" ht="25" customHeight="1">
      <c r="A27" s="7" t="s">
        <v>429</v>
      </c>
      <c r="B27" s="7" t="s">
        <v>88</v>
      </c>
      <c r="C27" s="8" t="s">
        <v>631</v>
      </c>
      <c r="D27" s="11">
        <v>1</v>
      </c>
      <c r="E27" s="11">
        <v>9991700</v>
      </c>
      <c r="F27" s="11">
        <v>9991700</v>
      </c>
      <c r="G27" s="11">
        <v>1</v>
      </c>
      <c r="H27" s="11">
        <v>11200200</v>
      </c>
      <c r="I27" s="11">
        <v>11200200</v>
      </c>
      <c r="J27" s="11">
        <v>1</v>
      </c>
      <c r="K27" s="11">
        <v>11527700</v>
      </c>
      <c r="L27" s="11">
        <v>11527700</v>
      </c>
    </row>
    <row r="28" ht="25" customHeight="1">
      <c r="A28" s="9" t="s">
        <v>461</v>
      </c>
      <c r="B28" s="9"/>
      <c r="C28" s="9"/>
      <c r="D28" s="12" t="s">
        <v>59</v>
      </c>
      <c r="E28" s="12" t="s">
        <v>59</v>
      </c>
      <c r="F28" s="12">
        <f>SUM(F26:F27)</f>
      </c>
      <c r="G28" s="12" t="s">
        <v>59</v>
      </c>
      <c r="H28" s="12" t="s">
        <v>59</v>
      </c>
      <c r="I28" s="12">
        <f>SUM(I26:I27)</f>
      </c>
      <c r="J28" s="12" t="s">
        <v>59</v>
      </c>
      <c r="K28" s="12" t="s">
        <v>59</v>
      </c>
      <c r="L28" s="12">
        <f>SUM(L26:L27)</f>
      </c>
    </row>
    <row r="29" ht="15" customHeight="1">
</row>
    <row r="30" ht="25" customHeight="1">
      <c r="A30" s="3" t="s">
        <v>697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25" customHeight="1">
</row>
    <row r="32" ht="50" customHeight="1">
      <c r="A32" s="7" t="s">
        <v>324</v>
      </c>
      <c r="B32" s="7" t="s">
        <v>49</v>
      </c>
      <c r="C32" s="7" t="s">
        <v>684</v>
      </c>
      <c r="D32" s="7" t="s">
        <v>685</v>
      </c>
      <c r="E32" s="7"/>
      <c r="F32" s="7"/>
      <c r="G32" s="7" t="s">
        <v>686</v>
      </c>
      <c r="H32" s="7"/>
      <c r="I32" s="7"/>
      <c r="J32" s="7" t="s">
        <v>687</v>
      </c>
      <c r="K32" s="7"/>
      <c r="L32" s="7"/>
    </row>
    <row r="33" ht="50" customHeight="1">
      <c r="A33" s="7"/>
      <c r="B33" s="7"/>
      <c r="C33" s="7"/>
      <c r="D33" s="7" t="s">
        <v>688</v>
      </c>
      <c r="E33" s="7" t="s">
        <v>689</v>
      </c>
      <c r="F33" s="7" t="s">
        <v>690</v>
      </c>
      <c r="G33" s="7" t="s">
        <v>688</v>
      </c>
      <c r="H33" s="7" t="s">
        <v>689</v>
      </c>
      <c r="I33" s="7" t="s">
        <v>691</v>
      </c>
      <c r="J33" s="7" t="s">
        <v>688</v>
      </c>
      <c r="K33" s="7" t="s">
        <v>689</v>
      </c>
      <c r="L33" s="7" t="s">
        <v>692</v>
      </c>
    </row>
    <row r="34" ht="25" customHeight="1">
      <c r="A34" s="7" t="s">
        <v>329</v>
      </c>
      <c r="B34" s="7" t="s">
        <v>429</v>
      </c>
      <c r="C34" s="7" t="s">
        <v>430</v>
      </c>
      <c r="D34" s="7" t="s">
        <v>431</v>
      </c>
      <c r="E34" s="7" t="s">
        <v>432</v>
      </c>
      <c r="F34" s="7" t="s">
        <v>433</v>
      </c>
      <c r="G34" s="7" t="s">
        <v>434</v>
      </c>
      <c r="H34" s="7" t="s">
        <v>435</v>
      </c>
      <c r="I34" s="7" t="s">
        <v>436</v>
      </c>
      <c r="J34" s="7" t="s">
        <v>437</v>
      </c>
      <c r="K34" s="7" t="s">
        <v>447</v>
      </c>
      <c r="L34" s="7" t="s">
        <v>449</v>
      </c>
    </row>
    <row r="35">
      <c r="A35" s="7" t="s">
        <v>59</v>
      </c>
      <c r="B35" s="7" t="s">
        <v>59</v>
      </c>
      <c r="C35" s="7" t="s">
        <v>59</v>
      </c>
      <c r="D35" s="7" t="s">
        <v>59</v>
      </c>
      <c r="E35" s="7" t="s">
        <v>59</v>
      </c>
      <c r="F35" s="7" t="s">
        <v>59</v>
      </c>
      <c r="G35" s="7" t="s">
        <v>59</v>
      </c>
      <c r="H35" s="7" t="s">
        <v>59</v>
      </c>
      <c r="I35" s="7" t="s">
        <v>59</v>
      </c>
      <c r="J35" s="7" t="s">
        <v>59</v>
      </c>
      <c r="K35" s="7" t="s">
        <v>59</v>
      </c>
      <c r="L35" s="7" t="s">
        <v>59</v>
      </c>
    </row>
    <row r="36" ht="15" customHeight="1">
</row>
    <row r="37" ht="25" customHeight="1">
      <c r="A37" s="3" t="s">
        <v>698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699</v>
      </c>
      <c r="B39" s="3"/>
      <c r="C39" s="3"/>
      <c r="D39" s="3"/>
      <c r="E39" s="3"/>
      <c r="F39" s="3"/>
    </row>
    <row r="40" ht="25" customHeight="1">
</row>
    <row r="41" ht="50" customHeight="1">
      <c r="A41" s="7" t="s">
        <v>324</v>
      </c>
      <c r="B41" s="7" t="s">
        <v>49</v>
      </c>
      <c r="C41" s="7" t="s">
        <v>684</v>
      </c>
      <c r="D41" s="7" t="s">
        <v>685</v>
      </c>
      <c r="E41" s="7" t="s">
        <v>686</v>
      </c>
      <c r="F41" s="7" t="s">
        <v>687</v>
      </c>
    </row>
    <row r="42" ht="50" customHeight="1">
      <c r="A42" s="7"/>
      <c r="B42" s="7"/>
      <c r="C42" s="7"/>
      <c r="D42" s="7" t="s">
        <v>700</v>
      </c>
      <c r="E42" s="7" t="s">
        <v>700</v>
      </c>
      <c r="F42" s="7" t="s">
        <v>700</v>
      </c>
    </row>
    <row r="43" ht="25" customHeight="1">
      <c r="A43" s="7" t="s">
        <v>329</v>
      </c>
      <c r="B43" s="7" t="s">
        <v>429</v>
      </c>
      <c r="C43" s="7" t="s">
        <v>430</v>
      </c>
      <c r="D43" s="7" t="s">
        <v>431</v>
      </c>
      <c r="E43" s="7" t="s">
        <v>432</v>
      </c>
      <c r="F43" s="7" t="s">
        <v>433</v>
      </c>
    </row>
    <row r="44">
      <c r="A44" s="7" t="s">
        <v>59</v>
      </c>
      <c r="B44" s="7" t="s">
        <v>59</v>
      </c>
      <c r="C44" s="7" t="s">
        <v>59</v>
      </c>
      <c r="D44" s="7" t="s">
        <v>59</v>
      </c>
      <c r="E44" s="7" t="s">
        <v>59</v>
      </c>
      <c r="F44" s="7" t="s">
        <v>59</v>
      </c>
    </row>
    <row r="45" ht="15" customHeight="1">
</row>
    <row r="46" ht="25" customHeight="1">
      <c r="A46" s="3" t="s">
        <v>701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5" customHeight="1">
</row>
    <row r="48" ht="25" customHeight="1">
      <c r="A48" s="3" t="s">
        <v>702</v>
      </c>
      <c r="B48" s="3"/>
      <c r="C48" s="3"/>
      <c r="D48" s="3"/>
      <c r="E48" s="3"/>
      <c r="F48" s="3"/>
    </row>
    <row r="49" ht="25" customHeight="1">
</row>
    <row r="50" ht="50" customHeight="1">
      <c r="A50" s="7" t="s">
        <v>324</v>
      </c>
      <c r="B50" s="7" t="s">
        <v>49</v>
      </c>
      <c r="C50" s="7" t="s">
        <v>684</v>
      </c>
      <c r="D50" s="7" t="s">
        <v>685</v>
      </c>
      <c r="E50" s="7" t="s">
        <v>686</v>
      </c>
      <c r="F50" s="7" t="s">
        <v>687</v>
      </c>
    </row>
    <row r="51" ht="50" customHeight="1">
      <c r="A51" s="7"/>
      <c r="B51" s="7"/>
      <c r="C51" s="7"/>
      <c r="D51" s="7" t="s">
        <v>700</v>
      </c>
      <c r="E51" s="7" t="s">
        <v>700</v>
      </c>
      <c r="F51" s="7" t="s">
        <v>700</v>
      </c>
    </row>
    <row r="52" ht="25" customHeight="1">
      <c r="A52" s="7" t="s">
        <v>329</v>
      </c>
      <c r="B52" s="7" t="s">
        <v>429</v>
      </c>
      <c r="C52" s="7" t="s">
        <v>430</v>
      </c>
      <c r="D52" s="7" t="s">
        <v>431</v>
      </c>
      <c r="E52" s="7" t="s">
        <v>432</v>
      </c>
      <c r="F52" s="7" t="s">
        <v>433</v>
      </c>
    </row>
    <row r="53" ht="25" customHeight="1">
      <c r="A53" s="7" t="s">
        <v>329</v>
      </c>
      <c r="B53" s="7" t="s">
        <v>116</v>
      </c>
      <c r="C53" s="8" t="s">
        <v>703</v>
      </c>
      <c r="D53" s="11">
        <v>149174.62</v>
      </c>
      <c r="E53" s="11">
        <v>0</v>
      </c>
      <c r="F53" s="11">
        <v>0</v>
      </c>
    </row>
    <row r="54" ht="25" customHeight="1">
      <c r="A54" s="9" t="s">
        <v>461</v>
      </c>
      <c r="B54" s="9"/>
      <c r="C54" s="9"/>
      <c r="D54" s="12">
        <f>SUM(D53:D53)</f>
      </c>
      <c r="E54" s="12">
        <f>SUM(E53:E53)</f>
      </c>
      <c r="F54" s="12">
        <f>SUM(F53:F53)</f>
      </c>
    </row>
    <row r="55" ht="15" customHeight="1">
</row>
    <row r="56" ht="25" customHeight="1">
      <c r="A56" s="3" t="s">
        <v>704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ht="15" customHeight="1">
</row>
    <row r="58" ht="25" customHeight="1">
      <c r="A58" s="3" t="s">
        <v>705</v>
      </c>
      <c r="B58" s="3"/>
      <c r="C58" s="3"/>
      <c r="D58" s="3"/>
      <c r="E58" s="3"/>
      <c r="F58" s="3"/>
    </row>
    <row r="59" ht="25" customHeight="1">
</row>
    <row r="60" ht="50" customHeight="1">
      <c r="A60" s="7" t="s">
        <v>324</v>
      </c>
      <c r="B60" s="7" t="s">
        <v>49</v>
      </c>
      <c r="C60" s="7" t="s">
        <v>684</v>
      </c>
      <c r="D60" s="7" t="s">
        <v>685</v>
      </c>
      <c r="E60" s="7" t="s">
        <v>686</v>
      </c>
      <c r="F60" s="7" t="s">
        <v>687</v>
      </c>
    </row>
    <row r="61" ht="50" customHeight="1">
      <c r="A61" s="7"/>
      <c r="B61" s="7"/>
      <c r="C61" s="7"/>
      <c r="D61" s="7" t="s">
        <v>700</v>
      </c>
      <c r="E61" s="7" t="s">
        <v>700</v>
      </c>
      <c r="F61" s="7" t="s">
        <v>700</v>
      </c>
    </row>
    <row r="62" ht="25" customHeight="1">
      <c r="A62" s="7" t="s">
        <v>329</v>
      </c>
      <c r="B62" s="7" t="s">
        <v>429</v>
      </c>
      <c r="C62" s="7" t="s">
        <v>430</v>
      </c>
      <c r="D62" s="7" t="s">
        <v>431</v>
      </c>
      <c r="E62" s="7" t="s">
        <v>432</v>
      </c>
      <c r="F62" s="7" t="s">
        <v>433</v>
      </c>
    </row>
    <row r="63">
      <c r="A63" s="7" t="s">
        <v>59</v>
      </c>
      <c r="B63" s="7" t="s">
        <v>59</v>
      </c>
      <c r="C63" s="7" t="s">
        <v>59</v>
      </c>
      <c r="D63" s="7" t="s">
        <v>59</v>
      </c>
      <c r="E63" s="7" t="s">
        <v>59</v>
      </c>
      <c r="F63" s="7" t="s">
        <v>59</v>
      </c>
    </row>
    <row r="64" ht="15" customHeight="1">
</row>
    <row r="65" ht="25" customHeight="1">
      <c r="A65" s="3" t="s">
        <v>706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25" customHeight="1">
</row>
    <row r="67" ht="50" customHeight="1">
      <c r="A67" s="7" t="s">
        <v>324</v>
      </c>
      <c r="B67" s="7" t="s">
        <v>49</v>
      </c>
      <c r="C67" s="7" t="s">
        <v>684</v>
      </c>
      <c r="D67" s="7" t="s">
        <v>685</v>
      </c>
      <c r="E67" s="7"/>
      <c r="F67" s="7"/>
      <c r="G67" s="7" t="s">
        <v>686</v>
      </c>
      <c r="H67" s="7"/>
      <c r="I67" s="7"/>
      <c r="J67" s="7" t="s">
        <v>687</v>
      </c>
      <c r="K67" s="7"/>
      <c r="L67" s="7"/>
    </row>
    <row r="68" ht="50" customHeight="1">
      <c r="A68" s="7"/>
      <c r="B68" s="7"/>
      <c r="C68" s="7"/>
      <c r="D68" s="7" t="s">
        <v>707</v>
      </c>
      <c r="E68" s="7" t="s">
        <v>708</v>
      </c>
      <c r="F68" s="7" t="s">
        <v>709</v>
      </c>
      <c r="G68" s="7" t="s">
        <v>707</v>
      </c>
      <c r="H68" s="7" t="s">
        <v>708</v>
      </c>
      <c r="I68" s="7" t="s">
        <v>710</v>
      </c>
      <c r="J68" s="7" t="s">
        <v>707</v>
      </c>
      <c r="K68" s="7" t="s">
        <v>708</v>
      </c>
      <c r="L68" s="7" t="s">
        <v>711</v>
      </c>
    </row>
    <row r="69" ht="25" customHeight="1">
      <c r="A69" s="7" t="s">
        <v>329</v>
      </c>
      <c r="B69" s="7" t="s">
        <v>429</v>
      </c>
      <c r="C69" s="7" t="s">
        <v>430</v>
      </c>
      <c r="D69" s="7" t="s">
        <v>431</v>
      </c>
      <c r="E69" s="7" t="s">
        <v>432</v>
      </c>
      <c r="F69" s="7" t="s">
        <v>433</v>
      </c>
      <c r="G69" s="7" t="s">
        <v>434</v>
      </c>
      <c r="H69" s="7" t="s">
        <v>435</v>
      </c>
      <c r="I69" s="7" t="s">
        <v>436</v>
      </c>
      <c r="J69" s="7" t="s">
        <v>437</v>
      </c>
      <c r="K69" s="7" t="s">
        <v>447</v>
      </c>
      <c r="L69" s="7" t="s">
        <v>449</v>
      </c>
    </row>
    <row r="70">
      <c r="A70" s="7" t="s">
        <v>59</v>
      </c>
      <c r="B70" s="7" t="s">
        <v>59</v>
      </c>
      <c r="C70" s="7" t="s">
        <v>59</v>
      </c>
      <c r="D70" s="7" t="s">
        <v>59</v>
      </c>
      <c r="E70" s="7" t="s">
        <v>59</v>
      </c>
      <c r="F70" s="7" t="s">
        <v>59</v>
      </c>
      <c r="G70" s="7" t="s">
        <v>59</v>
      </c>
      <c r="H70" s="7" t="s">
        <v>59</v>
      </c>
      <c r="I70" s="7" t="s">
        <v>59</v>
      </c>
      <c r="J70" s="7" t="s">
        <v>59</v>
      </c>
      <c r="K70" s="7" t="s">
        <v>59</v>
      </c>
      <c r="L70" s="7" t="s">
        <v>59</v>
      </c>
    </row>
  </sheetData>
  <sheetProtection password="C2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4:C54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&amp;K00-00923374.RBS.289164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712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713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714</v>
      </c>
      <c r="B4" s="9"/>
      <c r="C4" s="9"/>
      <c r="D4" s="9" t="s">
        <v>715</v>
      </c>
      <c r="E4" s="9"/>
      <c r="F4" s="9"/>
      <c r="G4" s="9"/>
      <c r="H4" s="9"/>
      <c r="I4" s="9"/>
    </row>
    <row r="5" ht="20" customHeight="1">
      <c r="A5" s="7" t="s">
        <v>716</v>
      </c>
      <c r="B5" s="7" t="s">
        <v>717</v>
      </c>
      <c r="C5" s="7" t="s">
        <v>718</v>
      </c>
      <c r="D5" s="7" t="s">
        <v>719</v>
      </c>
      <c r="E5" s="7" t="s">
        <v>720</v>
      </c>
      <c r="F5" s="7" t="s">
        <v>721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722</v>
      </c>
      <c r="G6" s="7" t="s">
        <v>723</v>
      </c>
      <c r="H6" s="7" t="s">
        <v>724</v>
      </c>
      <c r="I6" s="7" t="s">
        <v>725</v>
      </c>
    </row>
    <row r="7">
      <c r="A7" s="7" t="s">
        <v>726</v>
      </c>
      <c r="B7" s="7" t="s">
        <v>429</v>
      </c>
      <c r="C7" s="8" t="s">
        <v>727</v>
      </c>
      <c r="D7" s="8" t="s">
        <v>728</v>
      </c>
      <c r="E7" s="7" t="s">
        <v>729</v>
      </c>
      <c r="F7" s="11">
        <v>3147897.65</v>
      </c>
      <c r="G7" s="11">
        <v>3094947.39</v>
      </c>
      <c r="H7" s="11">
        <v>-52950.26</v>
      </c>
      <c r="I7" s="8" t="s">
        <v>730</v>
      </c>
    </row>
    <row r="8">
      <c r="A8" s="7" t="s">
        <v>726</v>
      </c>
      <c r="B8" s="7" t="s">
        <v>429</v>
      </c>
      <c r="C8" s="8" t="s">
        <v>727</v>
      </c>
      <c r="D8" s="8" t="s">
        <v>728</v>
      </c>
      <c r="E8" s="7" t="s">
        <v>731</v>
      </c>
      <c r="F8" s="11">
        <v>3161185.85</v>
      </c>
      <c r="G8" s="11">
        <v>3161185.85</v>
      </c>
      <c r="H8" s="11">
        <v>0</v>
      </c>
      <c r="I8" s="8" t="s">
        <v>730</v>
      </c>
    </row>
    <row r="9">
      <c r="A9" s="7" t="s">
        <v>726</v>
      </c>
      <c r="B9" s="7" t="s">
        <v>429</v>
      </c>
      <c r="C9" s="8" t="s">
        <v>727</v>
      </c>
      <c r="D9" s="8" t="s">
        <v>728</v>
      </c>
      <c r="E9" s="7" t="s">
        <v>732</v>
      </c>
      <c r="F9" s="11">
        <v>3161185.85</v>
      </c>
      <c r="G9" s="11">
        <v>3161185.85</v>
      </c>
      <c r="H9" s="11">
        <v>0</v>
      </c>
      <c r="I9" s="8" t="s">
        <v>730</v>
      </c>
    </row>
    <row r="10">
      <c r="A10" s="7" t="s">
        <v>726</v>
      </c>
      <c r="B10" s="7" t="s">
        <v>430</v>
      </c>
      <c r="C10" s="8" t="s">
        <v>733</v>
      </c>
      <c r="D10" s="8" t="s">
        <v>734</v>
      </c>
      <c r="E10" s="7" t="s">
        <v>729</v>
      </c>
      <c r="F10" s="11">
        <v>2250462</v>
      </c>
      <c r="G10" s="11">
        <v>1948360.07</v>
      </c>
      <c r="H10" s="11">
        <v>-302101.93</v>
      </c>
      <c r="I10" s="8" t="s">
        <v>730</v>
      </c>
    </row>
    <row r="11">
      <c r="A11" s="7" t="s">
        <v>726</v>
      </c>
      <c r="B11" s="7" t="s">
        <v>430</v>
      </c>
      <c r="C11" s="8" t="s">
        <v>733</v>
      </c>
      <c r="D11" s="8" t="s">
        <v>734</v>
      </c>
      <c r="E11" s="7" t="s">
        <v>731</v>
      </c>
      <c r="F11" s="11">
        <v>2268050</v>
      </c>
      <c r="G11" s="11">
        <v>2268050</v>
      </c>
      <c r="H11" s="11">
        <v>0</v>
      </c>
      <c r="I11" s="8" t="s">
        <v>730</v>
      </c>
    </row>
    <row r="12">
      <c r="A12" s="7" t="s">
        <v>726</v>
      </c>
      <c r="B12" s="7" t="s">
        <v>430</v>
      </c>
      <c r="C12" s="8" t="s">
        <v>733</v>
      </c>
      <c r="D12" s="8" t="s">
        <v>734</v>
      </c>
      <c r="E12" s="7" t="s">
        <v>732</v>
      </c>
      <c r="F12" s="11">
        <v>2268050</v>
      </c>
      <c r="G12" s="11">
        <v>2268050</v>
      </c>
      <c r="H12" s="11">
        <v>0</v>
      </c>
      <c r="I12" s="8" t="s">
        <v>730</v>
      </c>
    </row>
    <row r="13">
      <c r="A13" s="7" t="s">
        <v>735</v>
      </c>
      <c r="B13" s="7" t="s">
        <v>429</v>
      </c>
      <c r="C13" s="8" t="s">
        <v>727</v>
      </c>
      <c r="D13" s="8" t="s">
        <v>736</v>
      </c>
      <c r="E13" s="7" t="s">
        <v>729</v>
      </c>
      <c r="F13" s="11">
        <v>954678.13</v>
      </c>
      <c r="G13" s="11">
        <v>927426.16</v>
      </c>
      <c r="H13" s="11">
        <v>-27251.97</v>
      </c>
      <c r="I13" s="8" t="s">
        <v>730</v>
      </c>
    </row>
    <row r="14">
      <c r="A14" s="7" t="s">
        <v>735</v>
      </c>
      <c r="B14" s="7" t="s">
        <v>429</v>
      </c>
      <c r="C14" s="8" t="s">
        <v>727</v>
      </c>
      <c r="D14" s="8" t="s">
        <v>736</v>
      </c>
      <c r="E14" s="7" t="s">
        <v>731</v>
      </c>
      <c r="F14" s="11">
        <v>954678.13</v>
      </c>
      <c r="G14" s="11">
        <v>954678.13</v>
      </c>
      <c r="H14" s="11">
        <v>0</v>
      </c>
      <c r="I14" s="8" t="s">
        <v>730</v>
      </c>
    </row>
    <row r="15">
      <c r="A15" s="7" t="s">
        <v>735</v>
      </c>
      <c r="B15" s="7" t="s">
        <v>429</v>
      </c>
      <c r="C15" s="8" t="s">
        <v>727</v>
      </c>
      <c r="D15" s="8" t="s">
        <v>736</v>
      </c>
      <c r="E15" s="7" t="s">
        <v>732</v>
      </c>
      <c r="F15" s="11">
        <v>954678.13</v>
      </c>
      <c r="G15" s="11">
        <v>954678.13</v>
      </c>
      <c r="H15" s="11">
        <v>0</v>
      </c>
      <c r="I15" s="8" t="s">
        <v>730</v>
      </c>
    </row>
    <row r="16">
      <c r="A16" s="7" t="s">
        <v>735</v>
      </c>
      <c r="B16" s="7" t="s">
        <v>430</v>
      </c>
      <c r="C16" s="8" t="s">
        <v>733</v>
      </c>
      <c r="D16" s="8" t="s">
        <v>737</v>
      </c>
      <c r="E16" s="7" t="s">
        <v>729</v>
      </c>
      <c r="F16" s="11">
        <v>679638</v>
      </c>
      <c r="G16" s="11">
        <v>588404.71</v>
      </c>
      <c r="H16" s="11">
        <v>-91233.29</v>
      </c>
      <c r="I16" s="8" t="s">
        <v>730</v>
      </c>
    </row>
    <row r="17">
      <c r="A17" s="7" t="s">
        <v>735</v>
      </c>
      <c r="B17" s="7" t="s">
        <v>430</v>
      </c>
      <c r="C17" s="8" t="s">
        <v>733</v>
      </c>
      <c r="D17" s="8" t="s">
        <v>737</v>
      </c>
      <c r="E17" s="7" t="s">
        <v>731</v>
      </c>
      <c r="F17" s="11">
        <v>684950</v>
      </c>
      <c r="G17" s="11">
        <v>684950</v>
      </c>
      <c r="H17" s="11">
        <v>0</v>
      </c>
      <c r="I17" s="8" t="s">
        <v>730</v>
      </c>
    </row>
    <row r="18">
      <c r="A18" s="7" t="s">
        <v>735</v>
      </c>
      <c r="B18" s="7" t="s">
        <v>430</v>
      </c>
      <c r="C18" s="8" t="s">
        <v>733</v>
      </c>
      <c r="D18" s="8" t="s">
        <v>737</v>
      </c>
      <c r="E18" s="7" t="s">
        <v>732</v>
      </c>
      <c r="F18" s="11">
        <v>684950</v>
      </c>
      <c r="G18" s="11">
        <v>684950</v>
      </c>
      <c r="H18" s="11">
        <v>0</v>
      </c>
      <c r="I18" s="8" t="s">
        <v>730</v>
      </c>
    </row>
    <row r="19">
      <c r="A19" s="7" t="s">
        <v>738</v>
      </c>
      <c r="B19" s="7" t="s">
        <v>329</v>
      </c>
      <c r="C19" s="8" t="s">
        <v>733</v>
      </c>
      <c r="D19" s="8" t="s">
        <v>739</v>
      </c>
      <c r="E19" s="7" t="s">
        <v>729</v>
      </c>
      <c r="F19" s="11">
        <v>454054.16</v>
      </c>
      <c r="G19" s="11">
        <v>467470.64</v>
      </c>
      <c r="H19" s="11">
        <v>13416.48</v>
      </c>
      <c r="I19" s="8" t="s">
        <v>730</v>
      </c>
    </row>
    <row r="20">
      <c r="A20" s="7" t="s">
        <v>738</v>
      </c>
      <c r="B20" s="7" t="s">
        <v>329</v>
      </c>
      <c r="C20" s="8" t="s">
        <v>733</v>
      </c>
      <c r="D20" s="8" t="s">
        <v>739</v>
      </c>
      <c r="E20" s="7" t="s">
        <v>731</v>
      </c>
      <c r="F20" s="11">
        <v>35000</v>
      </c>
      <c r="G20" s="11">
        <v>35000</v>
      </c>
      <c r="H20" s="11">
        <v>0</v>
      </c>
      <c r="I20" s="8" t="s">
        <v>730</v>
      </c>
    </row>
    <row r="21">
      <c r="A21" s="7" t="s">
        <v>738</v>
      </c>
      <c r="B21" s="7" t="s">
        <v>329</v>
      </c>
      <c r="C21" s="8" t="s">
        <v>733</v>
      </c>
      <c r="D21" s="8" t="s">
        <v>739</v>
      </c>
      <c r="E21" s="7" t="s">
        <v>732</v>
      </c>
      <c r="F21" s="11">
        <v>35000</v>
      </c>
      <c r="G21" s="11">
        <v>35000</v>
      </c>
      <c r="H21" s="11">
        <v>0</v>
      </c>
      <c r="I21" s="8" t="s">
        <v>730</v>
      </c>
    </row>
    <row r="22">
      <c r="A22" s="7" t="s">
        <v>738</v>
      </c>
      <c r="B22" s="7" t="s">
        <v>329</v>
      </c>
      <c r="C22" s="8" t="s">
        <v>733</v>
      </c>
      <c r="D22" s="8" t="s">
        <v>740</v>
      </c>
      <c r="E22" s="7" t="s">
        <v>729</v>
      </c>
      <c r="F22" s="11">
        <v>1735103.36</v>
      </c>
      <c r="G22" s="11">
        <v>1721686.88</v>
      </c>
      <c r="H22" s="11">
        <v>-13416.48</v>
      </c>
      <c r="I22" s="8" t="s">
        <v>730</v>
      </c>
    </row>
    <row r="23">
      <c r="A23" s="7" t="s">
        <v>738</v>
      </c>
      <c r="B23" s="7" t="s">
        <v>329</v>
      </c>
      <c r="C23" s="8" t="s">
        <v>733</v>
      </c>
      <c r="D23" s="8" t="s">
        <v>740</v>
      </c>
      <c r="E23" s="7" t="s">
        <v>731</v>
      </c>
      <c r="F23" s="11">
        <v>1429170</v>
      </c>
      <c r="G23" s="11">
        <v>1429170</v>
      </c>
      <c r="H23" s="11">
        <v>0</v>
      </c>
      <c r="I23" s="8" t="s">
        <v>730</v>
      </c>
    </row>
    <row r="24">
      <c r="A24" s="7" t="s">
        <v>738</v>
      </c>
      <c r="B24" s="7" t="s">
        <v>329</v>
      </c>
      <c r="C24" s="8" t="s">
        <v>733</v>
      </c>
      <c r="D24" s="8" t="s">
        <v>740</v>
      </c>
      <c r="E24" s="7" t="s">
        <v>732</v>
      </c>
      <c r="F24" s="11">
        <v>1250110</v>
      </c>
      <c r="G24" s="11">
        <v>1250110</v>
      </c>
      <c r="H24" s="11">
        <v>0</v>
      </c>
      <c r="I24" s="8" t="s">
        <v>730</v>
      </c>
    </row>
    <row r="25">
      <c r="A25" s="7" t="s">
        <v>741</v>
      </c>
      <c r="B25" s="7" t="s">
        <v>329</v>
      </c>
      <c r="C25" s="8" t="s">
        <v>727</v>
      </c>
      <c r="D25" s="8" t="s">
        <v>742</v>
      </c>
      <c r="E25" s="7" t="s">
        <v>729</v>
      </c>
      <c r="F25" s="11">
        <v>697650</v>
      </c>
      <c r="G25" s="11">
        <v>651143.58</v>
      </c>
      <c r="H25" s="11">
        <v>-46506.42</v>
      </c>
      <c r="I25" s="8" t="s">
        <v>730</v>
      </c>
    </row>
    <row r="26">
      <c r="A26" s="7" t="s">
        <v>741</v>
      </c>
      <c r="B26" s="7" t="s">
        <v>329</v>
      </c>
      <c r="C26" s="8" t="s">
        <v>727</v>
      </c>
      <c r="D26" s="8" t="s">
        <v>742</v>
      </c>
      <c r="E26" s="7" t="s">
        <v>731</v>
      </c>
      <c r="F26" s="11">
        <v>1918500</v>
      </c>
      <c r="G26" s="11">
        <v>1918500</v>
      </c>
      <c r="H26" s="11">
        <v>0</v>
      </c>
      <c r="I26" s="8" t="s">
        <v>730</v>
      </c>
    </row>
    <row r="27">
      <c r="A27" s="7" t="s">
        <v>741</v>
      </c>
      <c r="B27" s="7" t="s">
        <v>329</v>
      </c>
      <c r="C27" s="8" t="s">
        <v>727</v>
      </c>
      <c r="D27" s="8" t="s">
        <v>742</v>
      </c>
      <c r="E27" s="7" t="s">
        <v>732</v>
      </c>
      <c r="F27" s="11">
        <v>2246000</v>
      </c>
      <c r="G27" s="11">
        <v>2246000</v>
      </c>
      <c r="H27" s="11">
        <v>0</v>
      </c>
      <c r="I27" s="8" t="s">
        <v>730</v>
      </c>
    </row>
    <row r="28">
      <c r="A28" s="7" t="s">
        <v>741</v>
      </c>
      <c r="B28" s="7" t="s">
        <v>329</v>
      </c>
      <c r="C28" s="8" t="s">
        <v>733</v>
      </c>
      <c r="D28" s="8" t="s">
        <v>742</v>
      </c>
      <c r="E28" s="7" t="s">
        <v>729</v>
      </c>
      <c r="F28" s="11">
        <v>102894</v>
      </c>
      <c r="G28" s="11">
        <v>105494</v>
      </c>
      <c r="H28" s="11">
        <v>2600</v>
      </c>
      <c r="I28" s="8" t="s">
        <v>730</v>
      </c>
    </row>
    <row r="29">
      <c r="A29" s="7" t="s">
        <v>741</v>
      </c>
      <c r="B29" s="7" t="s">
        <v>329</v>
      </c>
      <c r="C29" s="8" t="s">
        <v>733</v>
      </c>
      <c r="D29" s="8" t="s">
        <v>742</v>
      </c>
      <c r="E29" s="7" t="s">
        <v>731</v>
      </c>
      <c r="F29" s="11">
        <v>110000</v>
      </c>
      <c r="G29" s="11">
        <v>110000</v>
      </c>
      <c r="H29" s="11">
        <v>0</v>
      </c>
      <c r="I29" s="8" t="s">
        <v>730</v>
      </c>
    </row>
    <row r="30">
      <c r="A30" s="7" t="s">
        <v>741</v>
      </c>
      <c r="B30" s="7" t="s">
        <v>329</v>
      </c>
      <c r="C30" s="8" t="s">
        <v>733</v>
      </c>
      <c r="D30" s="8" t="s">
        <v>742</v>
      </c>
      <c r="E30" s="7" t="s">
        <v>732</v>
      </c>
      <c r="F30" s="11">
        <v>110000</v>
      </c>
      <c r="G30" s="11">
        <v>110000</v>
      </c>
      <c r="H30" s="11">
        <v>0</v>
      </c>
      <c r="I30" s="8" t="s">
        <v>730</v>
      </c>
    </row>
    <row r="31">
      <c r="A31" s="7" t="s">
        <v>743</v>
      </c>
      <c r="B31" s="7" t="s">
        <v>329</v>
      </c>
      <c r="C31" s="8" t="s">
        <v>733</v>
      </c>
      <c r="D31" s="8" t="s">
        <v>744</v>
      </c>
      <c r="E31" s="7" t="s">
        <v>729</v>
      </c>
      <c r="F31" s="11">
        <v>20000</v>
      </c>
      <c r="G31" s="11">
        <v>7554.42</v>
      </c>
      <c r="H31" s="11">
        <v>-12445.58</v>
      </c>
      <c r="I31" s="8" t="s">
        <v>730</v>
      </c>
    </row>
    <row r="32">
      <c r="A32" s="7" t="s">
        <v>743</v>
      </c>
      <c r="B32" s="7" t="s">
        <v>329</v>
      </c>
      <c r="C32" s="8" t="s">
        <v>733</v>
      </c>
      <c r="D32" s="8" t="s">
        <v>744</v>
      </c>
      <c r="E32" s="7" t="s">
        <v>731</v>
      </c>
      <c r="F32" s="11">
        <v>20000</v>
      </c>
      <c r="G32" s="11">
        <v>20000</v>
      </c>
      <c r="H32" s="11">
        <v>0</v>
      </c>
      <c r="I32" s="8" t="s">
        <v>730</v>
      </c>
    </row>
    <row r="33">
      <c r="A33" s="7" t="s">
        <v>743</v>
      </c>
      <c r="B33" s="7" t="s">
        <v>329</v>
      </c>
      <c r="C33" s="8" t="s">
        <v>733</v>
      </c>
      <c r="D33" s="8" t="s">
        <v>744</v>
      </c>
      <c r="E33" s="7" t="s">
        <v>732</v>
      </c>
      <c r="F33" s="11">
        <v>20000</v>
      </c>
      <c r="G33" s="11">
        <v>20000</v>
      </c>
      <c r="H33" s="11">
        <v>0</v>
      </c>
      <c r="I33" s="8" t="s">
        <v>730</v>
      </c>
    </row>
    <row r="34">
      <c r="A34" s="7" t="s">
        <v>743</v>
      </c>
      <c r="B34" s="7" t="s">
        <v>329</v>
      </c>
      <c r="C34" s="8" t="s">
        <v>727</v>
      </c>
      <c r="D34" s="8" t="s">
        <v>744</v>
      </c>
      <c r="E34" s="7" t="s">
        <v>729</v>
      </c>
      <c r="F34" s="11">
        <v>60000</v>
      </c>
      <c r="G34" s="11">
        <v>54569.01</v>
      </c>
      <c r="H34" s="11">
        <v>-5430.99</v>
      </c>
      <c r="I34" s="8" t="s">
        <v>730</v>
      </c>
    </row>
    <row r="35">
      <c r="A35" s="7" t="s">
        <v>743</v>
      </c>
      <c r="B35" s="7" t="s">
        <v>329</v>
      </c>
      <c r="C35" s="8" t="s">
        <v>727</v>
      </c>
      <c r="D35" s="8" t="s">
        <v>744</v>
      </c>
      <c r="E35" s="7" t="s">
        <v>731</v>
      </c>
      <c r="F35" s="11">
        <v>40000</v>
      </c>
      <c r="G35" s="11">
        <v>40000</v>
      </c>
      <c r="H35" s="11">
        <v>0</v>
      </c>
      <c r="I35" s="8" t="s">
        <v>730</v>
      </c>
    </row>
    <row r="36">
      <c r="A36" s="7" t="s">
        <v>743</v>
      </c>
      <c r="B36" s="7" t="s">
        <v>329</v>
      </c>
      <c r="C36" s="8" t="s">
        <v>727</v>
      </c>
      <c r="D36" s="8" t="s">
        <v>744</v>
      </c>
      <c r="E36" s="7" t="s">
        <v>732</v>
      </c>
      <c r="F36" s="11">
        <v>40000</v>
      </c>
      <c r="G36" s="11">
        <v>40000</v>
      </c>
      <c r="H36" s="11">
        <v>0</v>
      </c>
      <c r="I36" s="8" t="s">
        <v>730</v>
      </c>
    </row>
    <row r="37">
      <c r="A37" s="7" t="s">
        <v>745</v>
      </c>
      <c r="B37" s="7" t="s">
        <v>433</v>
      </c>
      <c r="C37" s="8" t="s">
        <v>733</v>
      </c>
      <c r="D37" s="8" t="s">
        <v>746</v>
      </c>
      <c r="E37" s="7" t="s">
        <v>729</v>
      </c>
      <c r="F37" s="11">
        <v>1342879.12</v>
      </c>
      <c r="G37" s="11">
        <v>1362848.6</v>
      </c>
      <c r="H37" s="11">
        <v>19969.48</v>
      </c>
      <c r="I37" s="8" t="s">
        <v>730</v>
      </c>
    </row>
    <row r="38">
      <c r="A38" s="7" t="s">
        <v>745</v>
      </c>
      <c r="B38" s="7" t="s">
        <v>433</v>
      </c>
      <c r="C38" s="8" t="s">
        <v>733</v>
      </c>
      <c r="D38" s="8" t="s">
        <v>746</v>
      </c>
      <c r="E38" s="7" t="s">
        <v>731</v>
      </c>
      <c r="F38" s="11">
        <v>1331945.8</v>
      </c>
      <c r="G38" s="11">
        <v>1331945.8</v>
      </c>
      <c r="H38" s="11">
        <v>0</v>
      </c>
      <c r="I38" s="8" t="s">
        <v>730</v>
      </c>
    </row>
    <row r="39">
      <c r="A39" s="7" t="s">
        <v>745</v>
      </c>
      <c r="B39" s="7" t="s">
        <v>433</v>
      </c>
      <c r="C39" s="8" t="s">
        <v>733</v>
      </c>
      <c r="D39" s="8" t="s">
        <v>746</v>
      </c>
      <c r="E39" s="7" t="s">
        <v>732</v>
      </c>
      <c r="F39" s="11">
        <v>1331945.8</v>
      </c>
      <c r="G39" s="11">
        <v>1331945.8</v>
      </c>
      <c r="H39" s="11">
        <v>0</v>
      </c>
      <c r="I39" s="8" t="s">
        <v>730</v>
      </c>
    </row>
    <row r="40">
      <c r="A40" s="7" t="s">
        <v>747</v>
      </c>
      <c r="B40" s="7" t="s">
        <v>329</v>
      </c>
      <c r="C40" s="8" t="s">
        <v>748</v>
      </c>
      <c r="D40" s="8" t="s">
        <v>749</v>
      </c>
      <c r="E40" s="7" t="s">
        <v>729</v>
      </c>
      <c r="F40" s="11">
        <v>0</v>
      </c>
      <c r="G40" s="11">
        <v>81500</v>
      </c>
      <c r="H40" s="11">
        <v>81500</v>
      </c>
      <c r="I40" s="8" t="s">
        <v>730</v>
      </c>
    </row>
    <row r="41">
      <c r="A41" s="7" t="s">
        <v>747</v>
      </c>
      <c r="B41" s="7" t="s">
        <v>329</v>
      </c>
      <c r="C41" s="8" t="s">
        <v>748</v>
      </c>
      <c r="D41" s="8" t="s">
        <v>749</v>
      </c>
      <c r="E41" s="7" t="s">
        <v>731</v>
      </c>
      <c r="F41" s="11">
        <v>0</v>
      </c>
      <c r="G41" s="11">
        <v>0</v>
      </c>
      <c r="H41" s="11">
        <v>0</v>
      </c>
      <c r="I41" s="8" t="s">
        <v>730</v>
      </c>
    </row>
    <row r="42">
      <c r="A42" s="7" t="s">
        <v>747</v>
      </c>
      <c r="B42" s="7" t="s">
        <v>329</v>
      </c>
      <c r="C42" s="8" t="s">
        <v>748</v>
      </c>
      <c r="D42" s="8" t="s">
        <v>749</v>
      </c>
      <c r="E42" s="7" t="s">
        <v>732</v>
      </c>
      <c r="F42" s="11">
        <v>0</v>
      </c>
      <c r="G42" s="11">
        <v>0</v>
      </c>
      <c r="H42" s="11">
        <v>0</v>
      </c>
      <c r="I42" s="8" t="s">
        <v>730</v>
      </c>
    </row>
    <row r="43">
      <c r="A43" s="7" t="s">
        <v>747</v>
      </c>
      <c r="B43" s="7" t="s">
        <v>329</v>
      </c>
      <c r="C43" s="8" t="s">
        <v>733</v>
      </c>
      <c r="D43" s="8" t="s">
        <v>749</v>
      </c>
      <c r="E43" s="7" t="s">
        <v>729</v>
      </c>
      <c r="F43" s="11">
        <v>0</v>
      </c>
      <c r="G43" s="11">
        <v>10600</v>
      </c>
      <c r="H43" s="11">
        <v>10600</v>
      </c>
      <c r="I43" s="8" t="s">
        <v>730</v>
      </c>
    </row>
    <row r="44">
      <c r="A44" s="7" t="s">
        <v>747</v>
      </c>
      <c r="B44" s="7" t="s">
        <v>329</v>
      </c>
      <c r="C44" s="8" t="s">
        <v>733</v>
      </c>
      <c r="D44" s="8" t="s">
        <v>749</v>
      </c>
      <c r="E44" s="7" t="s">
        <v>731</v>
      </c>
      <c r="F44" s="11">
        <v>0</v>
      </c>
      <c r="G44" s="11">
        <v>0</v>
      </c>
      <c r="H44" s="11">
        <v>0</v>
      </c>
      <c r="I44" s="8" t="s">
        <v>730</v>
      </c>
    </row>
    <row r="45">
      <c r="A45" s="7" t="s">
        <v>747</v>
      </c>
      <c r="B45" s="7" t="s">
        <v>329</v>
      </c>
      <c r="C45" s="8" t="s">
        <v>733</v>
      </c>
      <c r="D45" s="8" t="s">
        <v>749</v>
      </c>
      <c r="E45" s="7" t="s">
        <v>732</v>
      </c>
      <c r="F45" s="11">
        <v>0</v>
      </c>
      <c r="G45" s="11">
        <v>0</v>
      </c>
      <c r="H45" s="11">
        <v>0</v>
      </c>
      <c r="I45" s="8" t="s">
        <v>730</v>
      </c>
    </row>
    <row r="46">
      <c r="A46" s="7" t="s">
        <v>272</v>
      </c>
      <c r="B46" s="7" t="s">
        <v>329</v>
      </c>
      <c r="C46" s="8" t="s">
        <v>733</v>
      </c>
      <c r="D46" s="8" t="s">
        <v>750</v>
      </c>
      <c r="E46" s="7" t="s">
        <v>729</v>
      </c>
      <c r="F46" s="11">
        <v>585274.21</v>
      </c>
      <c r="G46" s="11">
        <v>734081.51</v>
      </c>
      <c r="H46" s="11">
        <v>148807.3</v>
      </c>
      <c r="I46" s="8" t="s">
        <v>730</v>
      </c>
    </row>
    <row r="47">
      <c r="A47" s="7" t="s">
        <v>272</v>
      </c>
      <c r="B47" s="7" t="s">
        <v>329</v>
      </c>
      <c r="C47" s="8" t="s">
        <v>733</v>
      </c>
      <c r="D47" s="8" t="s">
        <v>750</v>
      </c>
      <c r="E47" s="7" t="s">
        <v>731</v>
      </c>
      <c r="F47" s="11">
        <v>884828.2</v>
      </c>
      <c r="G47" s="11">
        <v>884828.2</v>
      </c>
      <c r="H47" s="11">
        <v>0</v>
      </c>
      <c r="I47" s="8" t="s">
        <v>730</v>
      </c>
    </row>
    <row r="48">
      <c r="A48" s="7" t="s">
        <v>272</v>
      </c>
      <c r="B48" s="7" t="s">
        <v>329</v>
      </c>
      <c r="C48" s="8" t="s">
        <v>733</v>
      </c>
      <c r="D48" s="8" t="s">
        <v>750</v>
      </c>
      <c r="E48" s="7" t="s">
        <v>732</v>
      </c>
      <c r="F48" s="11">
        <v>884828.2</v>
      </c>
      <c r="G48" s="11">
        <v>884828.2</v>
      </c>
      <c r="H48" s="11">
        <v>0</v>
      </c>
      <c r="I48" s="8" t="s">
        <v>730</v>
      </c>
    </row>
    <row r="49">
      <c r="A49" s="7" t="s">
        <v>278</v>
      </c>
      <c r="B49" s="7" t="s">
        <v>329</v>
      </c>
      <c r="C49" s="8" t="s">
        <v>733</v>
      </c>
      <c r="D49" s="8" t="s">
        <v>751</v>
      </c>
      <c r="E49" s="7" t="s">
        <v>729</v>
      </c>
      <c r="F49" s="11">
        <v>0</v>
      </c>
      <c r="G49" s="11">
        <v>19175</v>
      </c>
      <c r="H49" s="11">
        <v>19175</v>
      </c>
      <c r="I49" s="8" t="s">
        <v>730</v>
      </c>
    </row>
    <row r="50">
      <c r="A50" s="7" t="s">
        <v>278</v>
      </c>
      <c r="B50" s="7" t="s">
        <v>329</v>
      </c>
      <c r="C50" s="8" t="s">
        <v>733</v>
      </c>
      <c r="D50" s="8" t="s">
        <v>751</v>
      </c>
      <c r="E50" s="7" t="s">
        <v>731</v>
      </c>
      <c r="F50" s="11">
        <v>0</v>
      </c>
      <c r="G50" s="11">
        <v>0</v>
      </c>
      <c r="H50" s="11">
        <v>0</v>
      </c>
      <c r="I50" s="8" t="s">
        <v>730</v>
      </c>
    </row>
    <row r="51">
      <c r="A51" s="7" t="s">
        <v>278</v>
      </c>
      <c r="B51" s="7" t="s">
        <v>329</v>
      </c>
      <c r="C51" s="8" t="s">
        <v>733</v>
      </c>
      <c r="D51" s="8" t="s">
        <v>751</v>
      </c>
      <c r="E51" s="7" t="s">
        <v>732</v>
      </c>
      <c r="F51" s="11">
        <v>0</v>
      </c>
      <c r="G51" s="11">
        <v>0</v>
      </c>
      <c r="H51" s="11">
        <v>0</v>
      </c>
      <c r="I51" s="8" t="s">
        <v>730</v>
      </c>
    </row>
    <row r="52">
      <c r="A52" s="7" t="s">
        <v>281</v>
      </c>
      <c r="B52" s="7" t="s">
        <v>329</v>
      </c>
      <c r="C52" s="8" t="s">
        <v>733</v>
      </c>
      <c r="D52" s="8" t="s">
        <v>752</v>
      </c>
      <c r="E52" s="7" t="s">
        <v>729</v>
      </c>
      <c r="F52" s="11">
        <v>0</v>
      </c>
      <c r="G52" s="11">
        <v>36060</v>
      </c>
      <c r="H52" s="11">
        <v>36060</v>
      </c>
      <c r="I52" s="8" t="s">
        <v>730</v>
      </c>
    </row>
    <row r="53">
      <c r="A53" s="7" t="s">
        <v>281</v>
      </c>
      <c r="B53" s="7" t="s">
        <v>329</v>
      </c>
      <c r="C53" s="8" t="s">
        <v>733</v>
      </c>
      <c r="D53" s="8" t="s">
        <v>752</v>
      </c>
      <c r="E53" s="7" t="s">
        <v>731</v>
      </c>
      <c r="F53" s="11">
        <v>0</v>
      </c>
      <c r="G53" s="11">
        <v>0</v>
      </c>
      <c r="H53" s="11">
        <v>0</v>
      </c>
      <c r="I53" s="8" t="s">
        <v>730</v>
      </c>
    </row>
    <row r="54">
      <c r="A54" s="7" t="s">
        <v>281</v>
      </c>
      <c r="B54" s="7" t="s">
        <v>329</v>
      </c>
      <c r="C54" s="8" t="s">
        <v>733</v>
      </c>
      <c r="D54" s="8" t="s">
        <v>752</v>
      </c>
      <c r="E54" s="7" t="s">
        <v>732</v>
      </c>
      <c r="F54" s="11">
        <v>0</v>
      </c>
      <c r="G54" s="11">
        <v>0</v>
      </c>
      <c r="H54" s="11">
        <v>0</v>
      </c>
      <c r="I54" s="8" t="s">
        <v>730</v>
      </c>
    </row>
    <row r="55">
      <c r="A55" s="7" t="s">
        <v>284</v>
      </c>
      <c r="B55" s="7" t="s">
        <v>329</v>
      </c>
      <c r="C55" s="8" t="s">
        <v>727</v>
      </c>
      <c r="D55" s="8" t="s">
        <v>753</v>
      </c>
      <c r="E55" s="7" t="s">
        <v>729</v>
      </c>
      <c r="F55" s="11">
        <v>137594.37</v>
      </c>
      <c r="G55" s="11">
        <v>188234.01</v>
      </c>
      <c r="H55" s="11">
        <v>50639.64</v>
      </c>
      <c r="I55" s="8" t="s">
        <v>730</v>
      </c>
    </row>
    <row r="56">
      <c r="A56" s="7" t="s">
        <v>284</v>
      </c>
      <c r="B56" s="7" t="s">
        <v>329</v>
      </c>
      <c r="C56" s="8" t="s">
        <v>727</v>
      </c>
      <c r="D56" s="8" t="s">
        <v>753</v>
      </c>
      <c r="E56" s="7" t="s">
        <v>731</v>
      </c>
      <c r="F56" s="11">
        <v>143594.37</v>
      </c>
      <c r="G56" s="11">
        <v>143594.37</v>
      </c>
      <c r="H56" s="11">
        <v>0</v>
      </c>
      <c r="I56" s="8" t="s">
        <v>730</v>
      </c>
    </row>
    <row r="57">
      <c r="A57" s="7" t="s">
        <v>284</v>
      </c>
      <c r="B57" s="7" t="s">
        <v>329</v>
      </c>
      <c r="C57" s="8" t="s">
        <v>727</v>
      </c>
      <c r="D57" s="8" t="s">
        <v>753</v>
      </c>
      <c r="E57" s="7" t="s">
        <v>732</v>
      </c>
      <c r="F57" s="11">
        <v>143594.37</v>
      </c>
      <c r="G57" s="11">
        <v>143594.37</v>
      </c>
      <c r="H57" s="11">
        <v>0</v>
      </c>
      <c r="I57" s="8" t="s">
        <v>730</v>
      </c>
    </row>
    <row r="58">
      <c r="A58" s="7" t="s">
        <v>284</v>
      </c>
      <c r="B58" s="7" t="s">
        <v>329</v>
      </c>
      <c r="C58" s="8" t="s">
        <v>733</v>
      </c>
      <c r="D58" s="8" t="s">
        <v>753</v>
      </c>
      <c r="E58" s="7" t="s">
        <v>729</v>
      </c>
      <c r="F58" s="11">
        <v>0</v>
      </c>
      <c r="G58" s="11">
        <v>168569.02</v>
      </c>
      <c r="H58" s="11">
        <v>168569.02</v>
      </c>
      <c r="I58" s="8" t="s">
        <v>730</v>
      </c>
    </row>
    <row r="59">
      <c r="A59" s="7" t="s">
        <v>284</v>
      </c>
      <c r="B59" s="7" t="s">
        <v>329</v>
      </c>
      <c r="C59" s="8" t="s">
        <v>733</v>
      </c>
      <c r="D59" s="8" t="s">
        <v>753</v>
      </c>
      <c r="E59" s="7" t="s">
        <v>731</v>
      </c>
      <c r="F59" s="11">
        <v>0</v>
      </c>
      <c r="G59" s="11">
        <v>0</v>
      </c>
      <c r="H59" s="11">
        <v>0</v>
      </c>
      <c r="I59" s="8" t="s">
        <v>730</v>
      </c>
    </row>
    <row r="60">
      <c r="A60" s="7" t="s">
        <v>284</v>
      </c>
      <c r="B60" s="7" t="s">
        <v>329</v>
      </c>
      <c r="C60" s="8" t="s">
        <v>733</v>
      </c>
      <c r="D60" s="8" t="s">
        <v>753</v>
      </c>
      <c r="E60" s="7" t="s">
        <v>732</v>
      </c>
      <c r="F60" s="11">
        <v>0</v>
      </c>
      <c r="G60" s="11">
        <v>0</v>
      </c>
      <c r="H60" s="11">
        <v>0</v>
      </c>
      <c r="I60" s="8" t="s">
        <v>730</v>
      </c>
    </row>
    <row r="61" ht="20" customHeight="1">
      <c r="A61" s="20" t="s">
        <v>461</v>
      </c>
      <c r="B61" s="20"/>
      <c r="C61" s="20"/>
      <c r="D61" s="20"/>
      <c r="E61" s="20"/>
      <c r="F61" s="12">
        <f>SUM(F7:F60)</f>
      </c>
      <c r="G61" s="12">
        <f>SUM(G7:G60)</f>
      </c>
      <c r="H61" s="12">
        <f>SUM(H7:H60)</f>
      </c>
    </row>
    <row r="62" ht="20" customHeight="1">
</row>
    <row r="63" ht="20" customHeight="1">
      <c r="A63" s="9" t="s">
        <v>714</v>
      </c>
      <c r="B63" s="9"/>
      <c r="C63" s="9"/>
      <c r="D63" s="9" t="s">
        <v>754</v>
      </c>
      <c r="E63" s="9"/>
      <c r="F63" s="9"/>
      <c r="G63" s="9"/>
      <c r="H63" s="9"/>
      <c r="I63" s="9"/>
    </row>
    <row r="64" ht="20" customHeight="1">
      <c r="A64" s="7" t="s">
        <v>716</v>
      </c>
      <c r="B64" s="7" t="s">
        <v>717</v>
      </c>
      <c r="C64" s="7" t="s">
        <v>718</v>
      </c>
      <c r="D64" s="7" t="s">
        <v>719</v>
      </c>
      <c r="E64" s="7" t="s">
        <v>720</v>
      </c>
      <c r="F64" s="7" t="s">
        <v>721</v>
      </c>
      <c r="G64" s="7"/>
      <c r="H64" s="7"/>
      <c r="I64" s="7"/>
    </row>
    <row r="65" ht="20" customHeight="1">
      <c r="A65" s="7"/>
      <c r="B65" s="7"/>
      <c r="C65" s="7"/>
      <c r="D65" s="7"/>
      <c r="E65" s="7"/>
      <c r="F65" s="7" t="s">
        <v>722</v>
      </c>
      <c r="G65" s="7" t="s">
        <v>723</v>
      </c>
      <c r="H65" s="7" t="s">
        <v>724</v>
      </c>
      <c r="I65" s="7" t="s">
        <v>725</v>
      </c>
    </row>
    <row r="66" ht="20" customHeight="1">
      <c r="A66" s="7" t="s">
        <v>755</v>
      </c>
      <c r="B66" s="7"/>
      <c r="C66" s="7"/>
      <c r="D66" s="7"/>
      <c r="E66" s="7"/>
      <c r="F66" s="7"/>
      <c r="G66" s="7"/>
      <c r="H66" s="7"/>
      <c r="I66" s="7"/>
    </row>
    <row r="67" ht="20" customHeight="1">
</row>
    <row r="68" ht="20" customHeight="1">
      <c r="A68" s="9" t="s">
        <v>714</v>
      </c>
      <c r="B68" s="9"/>
      <c r="C68" s="9"/>
      <c r="D68" s="9" t="s">
        <v>756</v>
      </c>
      <c r="E68" s="9"/>
      <c r="F68" s="9"/>
      <c r="G68" s="9"/>
      <c r="H68" s="9"/>
      <c r="I68" s="9"/>
    </row>
    <row r="69" ht="20" customHeight="1">
      <c r="A69" s="7" t="s">
        <v>716</v>
      </c>
      <c r="B69" s="7" t="s">
        <v>717</v>
      </c>
      <c r="C69" s="7" t="s">
        <v>718</v>
      </c>
      <c r="D69" s="7" t="s">
        <v>719</v>
      </c>
      <c r="E69" s="7" t="s">
        <v>720</v>
      </c>
      <c r="F69" s="7" t="s">
        <v>721</v>
      </c>
      <c r="G69" s="7"/>
      <c r="H69" s="7"/>
      <c r="I69" s="7"/>
    </row>
    <row r="70" ht="20" customHeight="1">
      <c r="A70" s="7"/>
      <c r="B70" s="7"/>
      <c r="C70" s="7"/>
      <c r="D70" s="7"/>
      <c r="E70" s="7"/>
      <c r="F70" s="7" t="s">
        <v>722</v>
      </c>
      <c r="G70" s="7" t="s">
        <v>723</v>
      </c>
      <c r="H70" s="7" t="s">
        <v>724</v>
      </c>
      <c r="I70" s="7" t="s">
        <v>725</v>
      </c>
    </row>
    <row r="71">
      <c r="A71" s="7" t="s">
        <v>272</v>
      </c>
      <c r="B71" s="7" t="s">
        <v>329</v>
      </c>
      <c r="C71" s="8" t="s">
        <v>757</v>
      </c>
      <c r="D71" s="8" t="s">
        <v>758</v>
      </c>
      <c r="E71" s="7" t="s">
        <v>729</v>
      </c>
      <c r="F71" s="11">
        <v>1800000</v>
      </c>
      <c r="G71" s="11">
        <v>1791628.71</v>
      </c>
      <c r="H71" s="11">
        <v>-8371.29</v>
      </c>
      <c r="I71" s="8" t="s">
        <v>730</v>
      </c>
    </row>
    <row r="72">
      <c r="A72" s="7" t="s">
        <v>272</v>
      </c>
      <c r="B72" s="7" t="s">
        <v>329</v>
      </c>
      <c r="C72" s="8" t="s">
        <v>757</v>
      </c>
      <c r="D72" s="8" t="s">
        <v>758</v>
      </c>
      <c r="E72" s="7" t="s">
        <v>731</v>
      </c>
      <c r="F72" s="11">
        <v>1600000</v>
      </c>
      <c r="G72" s="11">
        <v>1600000</v>
      </c>
      <c r="H72" s="11">
        <v>0</v>
      </c>
      <c r="I72" s="8" t="s">
        <v>730</v>
      </c>
    </row>
    <row r="73">
      <c r="A73" s="7" t="s">
        <v>272</v>
      </c>
      <c r="B73" s="7" t="s">
        <v>329</v>
      </c>
      <c r="C73" s="8" t="s">
        <v>757</v>
      </c>
      <c r="D73" s="8" t="s">
        <v>758</v>
      </c>
      <c r="E73" s="7" t="s">
        <v>732</v>
      </c>
      <c r="F73" s="11">
        <v>1600000</v>
      </c>
      <c r="G73" s="11">
        <v>1600000</v>
      </c>
      <c r="H73" s="11">
        <v>0</v>
      </c>
      <c r="I73" s="8" t="s">
        <v>730</v>
      </c>
    </row>
    <row r="74">
      <c r="A74" s="7" t="s">
        <v>284</v>
      </c>
      <c r="B74" s="7" t="s">
        <v>329</v>
      </c>
      <c r="C74" s="8" t="s">
        <v>757</v>
      </c>
      <c r="D74" s="8" t="s">
        <v>759</v>
      </c>
      <c r="E74" s="7" t="s">
        <v>729</v>
      </c>
      <c r="F74" s="11">
        <v>0</v>
      </c>
      <c r="G74" s="11">
        <v>1232.81</v>
      </c>
      <c r="H74" s="11">
        <v>1232.81</v>
      </c>
      <c r="I74" s="8" t="s">
        <v>730</v>
      </c>
    </row>
    <row r="75">
      <c r="A75" s="7" t="s">
        <v>284</v>
      </c>
      <c r="B75" s="7" t="s">
        <v>329</v>
      </c>
      <c r="C75" s="8" t="s">
        <v>757</v>
      </c>
      <c r="D75" s="8" t="s">
        <v>759</v>
      </c>
      <c r="E75" s="7" t="s">
        <v>731</v>
      </c>
      <c r="F75" s="11">
        <v>0</v>
      </c>
      <c r="G75" s="11">
        <v>0</v>
      </c>
      <c r="H75" s="11">
        <v>0</v>
      </c>
      <c r="I75" s="8" t="s">
        <v>730</v>
      </c>
    </row>
    <row r="76">
      <c r="A76" s="7" t="s">
        <v>284</v>
      </c>
      <c r="B76" s="7" t="s">
        <v>329</v>
      </c>
      <c r="C76" s="8" t="s">
        <v>757</v>
      </c>
      <c r="D76" s="8" t="s">
        <v>759</v>
      </c>
      <c r="E76" s="7" t="s">
        <v>732</v>
      </c>
      <c r="F76" s="11">
        <v>0</v>
      </c>
      <c r="G76" s="11">
        <v>0</v>
      </c>
      <c r="H76" s="11">
        <v>0</v>
      </c>
      <c r="I76" s="8" t="s">
        <v>730</v>
      </c>
    </row>
    <row r="77" ht="20" customHeight="1">
      <c r="A77" s="20" t="s">
        <v>461</v>
      </c>
      <c r="B77" s="20"/>
      <c r="C77" s="20"/>
      <c r="D77" s="20"/>
      <c r="E77" s="20"/>
      <c r="F77" s="12">
        <f>SUM(F71:F76)</f>
      </c>
      <c r="G77" s="12">
        <f>SUM(G71:G76)</f>
      </c>
      <c r="H77" s="12">
        <f>SUM(H71:H76)</f>
      </c>
    </row>
    <row r="78" ht="20" customHeight="1">
</row>
    <row r="79" ht="20" customHeight="1">
      <c r="A79" s="9" t="s">
        <v>714</v>
      </c>
      <c r="B79" s="9"/>
      <c r="C79" s="9"/>
      <c r="D79" s="9" t="s">
        <v>760</v>
      </c>
      <c r="E79" s="9"/>
      <c r="F79" s="9"/>
      <c r="G79" s="9"/>
      <c r="H79" s="9"/>
      <c r="I79" s="9"/>
    </row>
    <row r="80" ht="20" customHeight="1">
      <c r="A80" s="7" t="s">
        <v>716</v>
      </c>
      <c r="B80" s="7" t="s">
        <v>717</v>
      </c>
      <c r="C80" s="7" t="s">
        <v>718</v>
      </c>
      <c r="D80" s="7" t="s">
        <v>719</v>
      </c>
      <c r="E80" s="7" t="s">
        <v>720</v>
      </c>
      <c r="F80" s="7" t="s">
        <v>721</v>
      </c>
      <c r="G80" s="7"/>
      <c r="H80" s="7"/>
      <c r="I80" s="7"/>
    </row>
    <row r="81" ht="20" customHeight="1">
      <c r="A81" s="7"/>
      <c r="B81" s="7"/>
      <c r="C81" s="7"/>
      <c r="D81" s="7"/>
      <c r="E81" s="7"/>
      <c r="F81" s="7" t="s">
        <v>722</v>
      </c>
      <c r="G81" s="7" t="s">
        <v>723</v>
      </c>
      <c r="H81" s="7" t="s">
        <v>724</v>
      </c>
      <c r="I81" s="7" t="s">
        <v>725</v>
      </c>
    </row>
    <row r="82" ht="20" customHeight="1">
      <c r="A82" s="7" t="s">
        <v>755</v>
      </c>
      <c r="B82" s="7"/>
      <c r="C82" s="7"/>
      <c r="D82" s="7"/>
      <c r="E82" s="7"/>
      <c r="F82" s="7"/>
      <c r="G82" s="7"/>
      <c r="H82" s="7"/>
      <c r="I82" s="7"/>
    </row>
  </sheetData>
  <sheetProtection password="C2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61:E61"/>
    <mergeCell ref="A63:C63"/>
    <mergeCell ref="D63:I63"/>
    <mergeCell ref="A64:A65"/>
    <mergeCell ref="B64:B65"/>
    <mergeCell ref="C64:C65"/>
    <mergeCell ref="D64:D65"/>
    <mergeCell ref="E64:E65"/>
    <mergeCell ref="F64:I64"/>
    <mergeCell ref="A66:I66"/>
    <mergeCell ref="A68:C68"/>
    <mergeCell ref="D68:I68"/>
    <mergeCell ref="A69:A70"/>
    <mergeCell ref="B69:B70"/>
    <mergeCell ref="C69:C70"/>
    <mergeCell ref="D69:D70"/>
    <mergeCell ref="E69:E70"/>
    <mergeCell ref="F69:I69"/>
    <mergeCell ref="A77:E77"/>
    <mergeCell ref="A79:C79"/>
    <mergeCell ref="D79:I79"/>
    <mergeCell ref="A80:A81"/>
    <mergeCell ref="B80:B81"/>
    <mergeCell ref="C80:C81"/>
    <mergeCell ref="D80:D81"/>
    <mergeCell ref="E80:E81"/>
    <mergeCell ref="F80:I80"/>
    <mergeCell ref="A82:I82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&amp;K00-00923374.RBS.289164</oddHeader>
    <oddFooter>&amp;L&amp;L&amp;"Verdana,Полужирный"&amp;K000000&amp;L&amp;"Verdana,Полужирный"&amp;K00-014</oddFooter>
  </headerFooter>
</worksheet>
</file>